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320" windowHeight="12120" activeTab="0"/>
  </bookViews>
  <sheets>
    <sheet name="Spławik Senior - Grand Prix" sheetId="1" r:id="rId1"/>
    <sheet name="Spławik Senior - Wędkarz Roku" sheetId="2" r:id="rId2"/>
    <sheet name="Spławik Młodzież - Grand Prix" sheetId="3" r:id="rId3"/>
  </sheets>
  <definedNames/>
  <calcPr fullCalcOnLoad="1"/>
</workbook>
</file>

<file path=xl/sharedStrings.xml><?xml version="1.0" encoding="utf-8"?>
<sst xmlns="http://schemas.openxmlformats.org/spreadsheetml/2006/main" count="137" uniqueCount="65">
  <si>
    <t>L.p.</t>
  </si>
  <si>
    <t>Nazwisko i imię zawodnika</t>
  </si>
  <si>
    <t>Waga</t>
  </si>
  <si>
    <t>Punkty sektorowe</t>
  </si>
  <si>
    <t>I tura</t>
  </si>
  <si>
    <t>II tura</t>
  </si>
  <si>
    <t>KATEGORIA  SENIOR</t>
  </si>
  <si>
    <t>GRAND  PRIX</t>
  </si>
  <si>
    <t>KATEGORIA  MŁODZIEŻOWA</t>
  </si>
  <si>
    <t>WĘDKARZ  ROKU</t>
  </si>
  <si>
    <t>Końcowa     Klasyfikacja          Grand Prix</t>
  </si>
  <si>
    <t>Końcowa    Klasyfikacja          Grand Prix</t>
  </si>
  <si>
    <t>Końcowa    Klasyfikacja          Wędkarz Roku</t>
  </si>
  <si>
    <t>brak uczestnictwa w zawodach</t>
  </si>
  <si>
    <t>Punkty sektorowe za zerową wagę przyjmowane są z najliczniej obsadzonych zawodów (liczba zawodników + 1)</t>
  </si>
  <si>
    <t>Puchar Wiosny - Kunice</t>
  </si>
  <si>
    <t>Miejsce</t>
  </si>
  <si>
    <t>KLASYFIKACJA SPŁAWIKOWA KOŁA LUBIN-MIASTO 2010 ROK</t>
  </si>
  <si>
    <t>Puchar Kapitanatu Sportowego - Prochowice</t>
  </si>
  <si>
    <t>Puchar Wiosny -     Park Lubin</t>
  </si>
  <si>
    <t>Puchar Kapitanatu Sportowego - Park Lubin</t>
  </si>
  <si>
    <t>Puchar Lata -      Park Lubin</t>
  </si>
  <si>
    <t>Rafa Henryk</t>
  </si>
  <si>
    <t>Tempel Krzysztof</t>
  </si>
  <si>
    <t>Michalik Łukasz</t>
  </si>
  <si>
    <t>Magdziak Ireneusz</t>
  </si>
  <si>
    <t>Klewecki Henryk</t>
  </si>
  <si>
    <t>Kaczmarek Andrzej</t>
  </si>
  <si>
    <t>Paluch Wiesław</t>
  </si>
  <si>
    <t>Paduch Artur</t>
  </si>
  <si>
    <t>Adamczyk Arkadiusz</t>
  </si>
  <si>
    <t>Drzazga Romuald</t>
  </si>
  <si>
    <t>Magdziak Bogdan</t>
  </si>
  <si>
    <t>Wróblewski Bogdan</t>
  </si>
  <si>
    <t>Berger Józef</t>
  </si>
  <si>
    <t>Magdziak Jerzy</t>
  </si>
  <si>
    <t>Detyna Grzegorz</t>
  </si>
  <si>
    <t>Wąsowski Grzegorz</t>
  </si>
  <si>
    <t>Grzyb Stanisław</t>
  </si>
  <si>
    <t>Kubiś Władysław</t>
  </si>
  <si>
    <t>Magdziak Zenon</t>
  </si>
  <si>
    <t>Pietras Zbigniew</t>
  </si>
  <si>
    <t>Adamczyk Damian</t>
  </si>
  <si>
    <t>Drzazga Szymon</t>
  </si>
  <si>
    <t>Romać Damian</t>
  </si>
  <si>
    <t>Bachta Mateusz</t>
  </si>
  <si>
    <t>Romać Dawid</t>
  </si>
  <si>
    <t>Romać Kamil</t>
  </si>
  <si>
    <t>Bilewicz Jakub</t>
  </si>
  <si>
    <t>Kubiś Nikodem</t>
  </si>
  <si>
    <t>Mistrzostwa Koła - Złotoryja</t>
  </si>
  <si>
    <t>Pierucki Jan</t>
  </si>
  <si>
    <t>Mikus Dariusz</t>
  </si>
  <si>
    <t>Bilewicz Andrzej</t>
  </si>
  <si>
    <t>Cisowski Michał</t>
  </si>
  <si>
    <t>Kominiarczuk Norbert</t>
  </si>
  <si>
    <t>Sośnicki Henryk</t>
  </si>
  <si>
    <t>Sośnicki Stanisław</t>
  </si>
  <si>
    <t>Szymański Ireneusz</t>
  </si>
  <si>
    <t>Wójcik Krzysztof</t>
  </si>
  <si>
    <t>Zarzecki Krzysztof</t>
  </si>
  <si>
    <t>Zarzecki Marek</t>
  </si>
  <si>
    <t>Puchar Prezesa Koła - Park Lubin</t>
  </si>
  <si>
    <t>Puchar Prezesa - Park Lubin</t>
  </si>
  <si>
    <t>Puchar Lata - Park Lubin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</si>
</sst>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sz val="7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ed">
        <color indexed="9"/>
      </right>
      <top>
        <color indexed="63"/>
      </top>
      <bottom style="dashed">
        <color indexed="9"/>
      </bottom>
    </border>
    <border>
      <left style="dashed">
        <color indexed="9"/>
      </left>
      <right style="dashed">
        <color indexed="9"/>
      </right>
      <top>
        <color indexed="63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>
        <color indexed="63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>
        <color indexed="63"/>
      </bottom>
    </border>
    <border>
      <left style="dashed">
        <color indexed="9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dashed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ashed">
        <color indexed="9"/>
      </left>
      <right style="dashed">
        <color indexed="9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hair"/>
      <right style="dashed"/>
      <top style="hair"/>
      <bottom style="medium"/>
    </border>
    <border>
      <left style="medium"/>
      <right style="medium"/>
      <top style="medium"/>
      <bottom style="dashed">
        <color indexed="9"/>
      </bottom>
    </border>
    <border>
      <left style="medium"/>
      <right style="medium"/>
      <top style="dashed">
        <color indexed="9"/>
      </top>
      <bottom style="dashed">
        <color indexed="9"/>
      </bottom>
    </border>
    <border>
      <left style="medium"/>
      <right style="medium"/>
      <top style="dashed">
        <color indexed="9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1" fillId="3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/>
    </xf>
    <xf numFmtId="0" fontId="3" fillId="5" borderId="40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0" fontId="4" fillId="6" borderId="34" xfId="0" applyFont="1" applyFill="1" applyBorder="1" applyAlignment="1">
      <alignment/>
    </xf>
    <xf numFmtId="0" fontId="4" fillId="3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/>
    </xf>
    <xf numFmtId="0" fontId="1" fillId="5" borderId="1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5" fillId="7" borderId="51" xfId="0" applyFont="1" applyFill="1" applyBorder="1" applyAlignment="1">
      <alignment horizontal="center" vertical="center" textRotation="90"/>
    </xf>
    <xf numFmtId="0" fontId="0" fillId="7" borderId="52" xfId="0" applyFont="1" applyFill="1" applyBorder="1" applyAlignment="1">
      <alignment horizontal="center" vertical="center" textRotation="90"/>
    </xf>
    <xf numFmtId="0" fontId="0" fillId="7" borderId="53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4" fillId="7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" fillId="0" borderId="3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4" fillId="7" borderId="56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.75390625" style="7" customWidth="1"/>
    <col min="2" max="2" width="3.25390625" style="6" customWidth="1"/>
    <col min="3" max="3" width="20.75390625" style="6" customWidth="1"/>
    <col min="4" max="4" width="4.75390625" style="6" customWidth="1"/>
    <col min="5" max="5" width="6.75390625" style="6" customWidth="1"/>
    <col min="6" max="6" width="4.75390625" style="6" customWidth="1"/>
    <col min="7" max="7" width="6.75390625" style="6" customWidth="1"/>
    <col min="8" max="8" width="4.75390625" style="6" customWidth="1"/>
    <col min="9" max="9" width="6.75390625" style="6" customWidth="1"/>
    <col min="10" max="10" width="4.75390625" style="6" customWidth="1"/>
    <col min="11" max="11" width="6.75390625" style="6" customWidth="1"/>
    <col min="12" max="12" width="5.75390625" style="6" customWidth="1"/>
    <col min="13" max="13" width="6.75390625" style="6" customWidth="1"/>
    <col min="14" max="14" width="3.75390625" style="6" customWidth="1"/>
    <col min="15" max="16384" width="9.125" style="6" customWidth="1"/>
  </cols>
  <sheetData>
    <row r="1" s="5" customFormat="1" ht="10.5" customHeight="1">
      <c r="A1" s="4"/>
    </row>
    <row r="2" spans="1:14" ht="18">
      <c r="A2" s="128" t="s">
        <v>17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3" ht="10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8" customHeight="1">
      <c r="B4" s="130" t="s">
        <v>6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2:13" ht="10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21" customHeight="1">
      <c r="B6" s="130" t="s">
        <v>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4:14" ht="10.5" thickBot="1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s="10" customFormat="1" ht="22.5" customHeight="1">
      <c r="A8" s="9"/>
      <c r="C8" s="22"/>
      <c r="D8" s="131" t="s">
        <v>15</v>
      </c>
      <c r="E8" s="132"/>
      <c r="F8" s="134" t="s">
        <v>18</v>
      </c>
      <c r="G8" s="135"/>
      <c r="H8" s="134" t="s">
        <v>63</v>
      </c>
      <c r="I8" s="135"/>
      <c r="J8" s="134" t="s">
        <v>64</v>
      </c>
      <c r="K8" s="135"/>
      <c r="L8" s="131" t="s">
        <v>10</v>
      </c>
      <c r="M8" s="132"/>
      <c r="N8" s="123" t="s">
        <v>16</v>
      </c>
      <c r="O8" s="9"/>
    </row>
    <row r="9" spans="1:15" s="12" customFormat="1" ht="21.75" customHeight="1" thickBot="1">
      <c r="A9" s="11"/>
      <c r="B9" s="21"/>
      <c r="C9" s="23"/>
      <c r="D9" s="133"/>
      <c r="E9" s="133"/>
      <c r="F9" s="136"/>
      <c r="G9" s="136"/>
      <c r="H9" s="136"/>
      <c r="I9" s="136"/>
      <c r="J9" s="136"/>
      <c r="K9" s="136"/>
      <c r="L9" s="133"/>
      <c r="M9" s="133"/>
      <c r="N9" s="124"/>
      <c r="O9" s="11"/>
    </row>
    <row r="10" spans="1:15" s="14" customFormat="1" ht="30" thickBot="1">
      <c r="A10" s="17"/>
      <c r="B10" s="60" t="s">
        <v>0</v>
      </c>
      <c r="C10" s="61" t="s">
        <v>1</v>
      </c>
      <c r="D10" s="25" t="s">
        <v>2</v>
      </c>
      <c r="E10" s="3" t="s">
        <v>3</v>
      </c>
      <c r="F10" s="25" t="s">
        <v>2</v>
      </c>
      <c r="G10" s="3" t="s">
        <v>3</v>
      </c>
      <c r="H10" s="25" t="s">
        <v>2</v>
      </c>
      <c r="I10" s="3" t="s">
        <v>3</v>
      </c>
      <c r="J10" s="25" t="s">
        <v>2</v>
      </c>
      <c r="K10" s="3" t="s">
        <v>3</v>
      </c>
      <c r="L10" s="25" t="s">
        <v>2</v>
      </c>
      <c r="M10" s="3" t="s">
        <v>3</v>
      </c>
      <c r="N10" s="125"/>
      <c r="O10" s="13"/>
    </row>
    <row r="11" spans="1:15" ht="12" customHeight="1">
      <c r="A11" s="18"/>
      <c r="B11" s="66">
        <v>1</v>
      </c>
      <c r="C11" s="118" t="s">
        <v>30</v>
      </c>
      <c r="D11" s="30">
        <v>700</v>
      </c>
      <c r="E11" s="26">
        <v>10</v>
      </c>
      <c r="F11" s="30">
        <v>2200</v>
      </c>
      <c r="G11" s="26">
        <v>2</v>
      </c>
      <c r="H11" s="115">
        <v>1610</v>
      </c>
      <c r="I11" s="110">
        <v>2</v>
      </c>
      <c r="J11" s="30">
        <v>2940</v>
      </c>
      <c r="K11" s="26">
        <v>1</v>
      </c>
      <c r="L11" s="77">
        <f aca="true" t="shared" si="0" ref="L11:L32">SUM(D11,F11,H11,J11)</f>
        <v>7450</v>
      </c>
      <c r="M11" s="26">
        <f aca="true" t="shared" si="1" ref="M11:M32">SUM(E11,G11,I11,K11)</f>
        <v>15</v>
      </c>
      <c r="N11" s="98">
        <v>1</v>
      </c>
      <c r="O11" s="7"/>
    </row>
    <row r="12" spans="1:15" ht="12" customHeight="1">
      <c r="A12" s="18"/>
      <c r="B12" s="67">
        <v>2</v>
      </c>
      <c r="C12" s="63" t="s">
        <v>22</v>
      </c>
      <c r="D12" s="31">
        <v>3130</v>
      </c>
      <c r="E12" s="27">
        <v>1</v>
      </c>
      <c r="F12" s="31">
        <v>270</v>
      </c>
      <c r="G12" s="27">
        <v>8</v>
      </c>
      <c r="H12" s="31">
        <v>1580</v>
      </c>
      <c r="I12" s="27">
        <v>3</v>
      </c>
      <c r="J12" s="31">
        <v>600</v>
      </c>
      <c r="K12" s="27">
        <v>5</v>
      </c>
      <c r="L12" s="78">
        <f t="shared" si="0"/>
        <v>5580</v>
      </c>
      <c r="M12" s="27">
        <f t="shared" si="1"/>
        <v>17</v>
      </c>
      <c r="N12" s="99">
        <v>2</v>
      </c>
      <c r="O12" s="7"/>
    </row>
    <row r="13" spans="1:15" ht="12" customHeight="1">
      <c r="A13" s="18"/>
      <c r="B13" s="67">
        <v>3</v>
      </c>
      <c r="C13" s="63" t="s">
        <v>23</v>
      </c>
      <c r="D13" s="31">
        <v>3060</v>
      </c>
      <c r="E13" s="27">
        <v>2</v>
      </c>
      <c r="F13" s="31">
        <v>1200</v>
      </c>
      <c r="G13" s="27">
        <v>4</v>
      </c>
      <c r="H13" s="31">
        <v>390</v>
      </c>
      <c r="I13" s="27">
        <v>7</v>
      </c>
      <c r="J13" s="31">
        <v>520</v>
      </c>
      <c r="K13" s="27">
        <v>6</v>
      </c>
      <c r="L13" s="78">
        <f t="shared" si="0"/>
        <v>5170</v>
      </c>
      <c r="M13" s="27">
        <f t="shared" si="1"/>
        <v>19</v>
      </c>
      <c r="N13" s="99">
        <v>3</v>
      </c>
      <c r="O13" s="7"/>
    </row>
    <row r="14" spans="1:15" ht="12" customHeight="1">
      <c r="A14" s="18"/>
      <c r="B14" s="67">
        <v>4</v>
      </c>
      <c r="C14" s="82" t="s">
        <v>26</v>
      </c>
      <c r="D14" s="31">
        <v>1180</v>
      </c>
      <c r="E14" s="27">
        <v>6</v>
      </c>
      <c r="F14" s="31">
        <v>540</v>
      </c>
      <c r="G14" s="27">
        <v>7</v>
      </c>
      <c r="H14" s="31">
        <v>360</v>
      </c>
      <c r="I14" s="27">
        <v>8</v>
      </c>
      <c r="J14" s="31">
        <v>1520</v>
      </c>
      <c r="K14" s="27">
        <v>2</v>
      </c>
      <c r="L14" s="78">
        <f t="shared" si="0"/>
        <v>3600</v>
      </c>
      <c r="M14" s="27">
        <f t="shared" si="1"/>
        <v>23</v>
      </c>
      <c r="N14" s="99">
        <v>4</v>
      </c>
      <c r="O14" s="7"/>
    </row>
    <row r="15" spans="1:15" ht="12" customHeight="1">
      <c r="A15" s="18"/>
      <c r="B15" s="67">
        <v>5</v>
      </c>
      <c r="C15" s="82" t="s">
        <v>28</v>
      </c>
      <c r="D15" s="31">
        <v>890</v>
      </c>
      <c r="E15" s="27">
        <v>8</v>
      </c>
      <c r="F15" s="31">
        <v>1200</v>
      </c>
      <c r="G15" s="27">
        <v>4</v>
      </c>
      <c r="H15" s="31">
        <v>290</v>
      </c>
      <c r="I15" s="27">
        <v>9</v>
      </c>
      <c r="J15" s="31">
        <v>620</v>
      </c>
      <c r="K15" s="27">
        <v>4</v>
      </c>
      <c r="L15" s="78">
        <f t="shared" si="0"/>
        <v>3000</v>
      </c>
      <c r="M15" s="27">
        <f t="shared" si="1"/>
        <v>25</v>
      </c>
      <c r="N15" s="99">
        <v>5</v>
      </c>
      <c r="O15" s="7"/>
    </row>
    <row r="16" spans="1:15" ht="12" customHeight="1">
      <c r="A16" s="18"/>
      <c r="B16" s="67">
        <v>6</v>
      </c>
      <c r="C16" s="63" t="s">
        <v>35</v>
      </c>
      <c r="D16" s="31">
        <v>390</v>
      </c>
      <c r="E16" s="27">
        <v>15</v>
      </c>
      <c r="F16" s="31">
        <v>80</v>
      </c>
      <c r="G16" s="27">
        <v>9</v>
      </c>
      <c r="H16" s="31">
        <v>3120</v>
      </c>
      <c r="I16" s="27">
        <v>1</v>
      </c>
      <c r="J16" s="31">
        <v>730</v>
      </c>
      <c r="K16" s="27">
        <v>3</v>
      </c>
      <c r="L16" s="78">
        <f t="shared" si="0"/>
        <v>4320</v>
      </c>
      <c r="M16" s="27">
        <f t="shared" si="1"/>
        <v>28</v>
      </c>
      <c r="N16" s="99">
        <v>6</v>
      </c>
      <c r="O16" s="7"/>
    </row>
    <row r="17" spans="1:15" ht="12" customHeight="1">
      <c r="A17" s="18"/>
      <c r="B17" s="89">
        <v>7</v>
      </c>
      <c r="C17" s="65" t="s">
        <v>59</v>
      </c>
      <c r="D17" s="106">
        <v>0</v>
      </c>
      <c r="E17" s="107">
        <v>22</v>
      </c>
      <c r="F17" s="32">
        <v>1300</v>
      </c>
      <c r="G17" s="28">
        <v>3</v>
      </c>
      <c r="H17" s="32">
        <v>1580</v>
      </c>
      <c r="I17" s="28">
        <v>3</v>
      </c>
      <c r="J17" s="32">
        <v>200</v>
      </c>
      <c r="K17" s="28">
        <v>8</v>
      </c>
      <c r="L17" s="79">
        <f t="shared" si="0"/>
        <v>3080</v>
      </c>
      <c r="M17" s="28">
        <f t="shared" si="1"/>
        <v>36</v>
      </c>
      <c r="N17" s="100">
        <v>7</v>
      </c>
      <c r="O17" s="7"/>
    </row>
    <row r="18" spans="1:15" s="15" customFormat="1" ht="12" customHeight="1">
      <c r="A18" s="19"/>
      <c r="B18" s="68">
        <v>8</v>
      </c>
      <c r="C18" s="97" t="s">
        <v>29</v>
      </c>
      <c r="D18" s="32">
        <v>830</v>
      </c>
      <c r="E18" s="28">
        <v>9</v>
      </c>
      <c r="F18" s="106">
        <v>0</v>
      </c>
      <c r="G18" s="107">
        <v>22</v>
      </c>
      <c r="H18" s="32">
        <v>1110</v>
      </c>
      <c r="I18" s="28">
        <v>6</v>
      </c>
      <c r="J18" s="32">
        <v>410</v>
      </c>
      <c r="K18" s="28">
        <v>7</v>
      </c>
      <c r="L18" s="93">
        <f t="shared" si="0"/>
        <v>2350</v>
      </c>
      <c r="M18" s="92">
        <f t="shared" si="1"/>
        <v>44</v>
      </c>
      <c r="N18" s="100">
        <v>8</v>
      </c>
      <c r="O18" s="20"/>
    </row>
    <row r="19" spans="1:15" s="15" customFormat="1" ht="12" customHeight="1">
      <c r="A19" s="19"/>
      <c r="B19" s="89">
        <v>9</v>
      </c>
      <c r="C19" s="64" t="s">
        <v>25</v>
      </c>
      <c r="D19" s="32">
        <v>1740</v>
      </c>
      <c r="E19" s="28">
        <v>4</v>
      </c>
      <c r="F19" s="32">
        <v>2610</v>
      </c>
      <c r="G19" s="28">
        <v>1</v>
      </c>
      <c r="H19" s="106">
        <v>0</v>
      </c>
      <c r="I19" s="107">
        <v>22</v>
      </c>
      <c r="J19" s="106">
        <v>0</v>
      </c>
      <c r="K19" s="107">
        <v>22</v>
      </c>
      <c r="L19" s="79">
        <f t="shared" si="0"/>
        <v>4350</v>
      </c>
      <c r="M19" s="28">
        <f t="shared" si="1"/>
        <v>49</v>
      </c>
      <c r="N19" s="100">
        <v>9</v>
      </c>
      <c r="O19" s="20"/>
    </row>
    <row r="20" spans="1:15" s="15" customFormat="1" ht="12" customHeight="1">
      <c r="A20" s="19"/>
      <c r="B20" s="68">
        <v>10</v>
      </c>
      <c r="C20" s="65" t="s">
        <v>32</v>
      </c>
      <c r="D20" s="32">
        <v>600</v>
      </c>
      <c r="E20" s="28">
        <v>12</v>
      </c>
      <c r="F20" s="32">
        <v>0</v>
      </c>
      <c r="G20" s="28">
        <v>22</v>
      </c>
      <c r="H20" s="32">
        <v>1520</v>
      </c>
      <c r="I20" s="28">
        <v>5</v>
      </c>
      <c r="J20" s="32">
        <v>60</v>
      </c>
      <c r="K20" s="28">
        <v>11</v>
      </c>
      <c r="L20" s="79">
        <f t="shared" si="0"/>
        <v>2180</v>
      </c>
      <c r="M20" s="28">
        <f t="shared" si="1"/>
        <v>50</v>
      </c>
      <c r="N20" s="100">
        <v>10</v>
      </c>
      <c r="O20" s="20"/>
    </row>
    <row r="21" spans="1:15" s="15" customFormat="1" ht="12" customHeight="1">
      <c r="A21" s="19"/>
      <c r="B21" s="89">
        <v>11</v>
      </c>
      <c r="C21" s="65" t="s">
        <v>39</v>
      </c>
      <c r="D21" s="32">
        <v>100</v>
      </c>
      <c r="E21" s="28">
        <v>19</v>
      </c>
      <c r="F21" s="32">
        <v>640</v>
      </c>
      <c r="G21" s="28">
        <v>6</v>
      </c>
      <c r="H21" s="32">
        <v>0</v>
      </c>
      <c r="I21" s="28">
        <v>22</v>
      </c>
      <c r="J21" s="32">
        <v>70</v>
      </c>
      <c r="K21" s="28">
        <v>10</v>
      </c>
      <c r="L21" s="79">
        <f t="shared" si="0"/>
        <v>810</v>
      </c>
      <c r="M21" s="28">
        <f t="shared" si="1"/>
        <v>57</v>
      </c>
      <c r="N21" s="100">
        <v>11</v>
      </c>
      <c r="O21" s="20"/>
    </row>
    <row r="22" spans="1:15" s="15" customFormat="1" ht="12" customHeight="1">
      <c r="A22" s="19"/>
      <c r="B22" s="68">
        <v>12</v>
      </c>
      <c r="C22" s="90" t="s">
        <v>53</v>
      </c>
      <c r="D22" s="91">
        <v>1550</v>
      </c>
      <c r="E22" s="92">
        <v>5</v>
      </c>
      <c r="F22" s="91">
        <v>70</v>
      </c>
      <c r="G22" s="92">
        <v>10</v>
      </c>
      <c r="H22" s="106">
        <v>0</v>
      </c>
      <c r="I22" s="107">
        <v>22</v>
      </c>
      <c r="J22" s="106">
        <v>0</v>
      </c>
      <c r="K22" s="107">
        <v>22</v>
      </c>
      <c r="L22" s="93">
        <f t="shared" si="0"/>
        <v>1620</v>
      </c>
      <c r="M22" s="92">
        <f t="shared" si="1"/>
        <v>59</v>
      </c>
      <c r="N22" s="100">
        <v>12</v>
      </c>
      <c r="O22" s="20"/>
    </row>
    <row r="23" spans="1:15" ht="12" customHeight="1">
      <c r="A23" s="16"/>
      <c r="B23" s="89">
        <v>13</v>
      </c>
      <c r="C23" s="64" t="s">
        <v>33</v>
      </c>
      <c r="D23" s="32">
        <v>450</v>
      </c>
      <c r="E23" s="28">
        <v>13</v>
      </c>
      <c r="F23" s="106">
        <v>0</v>
      </c>
      <c r="G23" s="107">
        <v>22</v>
      </c>
      <c r="H23" s="106">
        <v>0</v>
      </c>
      <c r="I23" s="107">
        <v>22</v>
      </c>
      <c r="J23" s="32">
        <v>90</v>
      </c>
      <c r="K23" s="28">
        <v>9</v>
      </c>
      <c r="L23" s="79">
        <f t="shared" si="0"/>
        <v>540</v>
      </c>
      <c r="M23" s="28">
        <f t="shared" si="1"/>
        <v>66</v>
      </c>
      <c r="N23" s="100">
        <v>13</v>
      </c>
      <c r="O23" s="7"/>
    </row>
    <row r="24" spans="1:15" ht="12" customHeight="1">
      <c r="A24" s="16"/>
      <c r="B24" s="68">
        <v>14</v>
      </c>
      <c r="C24" s="90" t="s">
        <v>24</v>
      </c>
      <c r="D24" s="91">
        <v>1910</v>
      </c>
      <c r="E24" s="92">
        <v>3</v>
      </c>
      <c r="F24" s="106">
        <v>0</v>
      </c>
      <c r="G24" s="107">
        <v>22</v>
      </c>
      <c r="H24" s="106">
        <v>0</v>
      </c>
      <c r="I24" s="107">
        <v>22</v>
      </c>
      <c r="J24" s="106">
        <v>0</v>
      </c>
      <c r="K24" s="107">
        <v>22</v>
      </c>
      <c r="L24" s="93">
        <f t="shared" si="0"/>
        <v>1910</v>
      </c>
      <c r="M24" s="92">
        <f t="shared" si="1"/>
        <v>69</v>
      </c>
      <c r="N24" s="100">
        <v>14</v>
      </c>
      <c r="O24" s="7"/>
    </row>
    <row r="25" spans="1:15" ht="12" customHeight="1">
      <c r="A25" s="16"/>
      <c r="B25" s="89">
        <v>15</v>
      </c>
      <c r="C25" s="97" t="s">
        <v>27</v>
      </c>
      <c r="D25" s="91">
        <v>1020</v>
      </c>
      <c r="E25" s="92">
        <v>7</v>
      </c>
      <c r="F25" s="106">
        <v>0</v>
      </c>
      <c r="G25" s="107">
        <v>22</v>
      </c>
      <c r="H25" s="106">
        <v>0</v>
      </c>
      <c r="I25" s="107">
        <v>22</v>
      </c>
      <c r="J25" s="106">
        <v>0</v>
      </c>
      <c r="K25" s="107">
        <v>22</v>
      </c>
      <c r="L25" s="93">
        <f t="shared" si="0"/>
        <v>1020</v>
      </c>
      <c r="M25" s="92">
        <f t="shared" si="1"/>
        <v>73</v>
      </c>
      <c r="N25" s="100">
        <v>15</v>
      </c>
      <c r="O25" s="7"/>
    </row>
    <row r="26" spans="1:15" ht="12" customHeight="1">
      <c r="A26" s="16"/>
      <c r="B26" s="68">
        <v>16</v>
      </c>
      <c r="C26" s="65" t="s">
        <v>31</v>
      </c>
      <c r="D26" s="32">
        <v>670</v>
      </c>
      <c r="E26" s="28">
        <v>11</v>
      </c>
      <c r="F26" s="106">
        <v>0</v>
      </c>
      <c r="G26" s="107">
        <v>22</v>
      </c>
      <c r="H26" s="106">
        <v>0</v>
      </c>
      <c r="I26" s="107">
        <v>22</v>
      </c>
      <c r="J26" s="106">
        <v>0</v>
      </c>
      <c r="K26" s="107">
        <v>22</v>
      </c>
      <c r="L26" s="79">
        <f t="shared" si="0"/>
        <v>670</v>
      </c>
      <c r="M26" s="28">
        <f t="shared" si="1"/>
        <v>77</v>
      </c>
      <c r="N26" s="100">
        <v>16</v>
      </c>
      <c r="O26" s="7"/>
    </row>
    <row r="27" spans="1:15" ht="12" customHeight="1">
      <c r="A27" s="16"/>
      <c r="B27" s="89">
        <v>17</v>
      </c>
      <c r="C27" s="64" t="s">
        <v>34</v>
      </c>
      <c r="D27" s="32">
        <v>400</v>
      </c>
      <c r="E27" s="28">
        <v>14</v>
      </c>
      <c r="F27" s="106">
        <v>0</v>
      </c>
      <c r="G27" s="107">
        <v>22</v>
      </c>
      <c r="H27" s="106">
        <v>0</v>
      </c>
      <c r="I27" s="107">
        <v>22</v>
      </c>
      <c r="J27" s="106">
        <v>0</v>
      </c>
      <c r="K27" s="107">
        <v>22</v>
      </c>
      <c r="L27" s="79">
        <f t="shared" si="0"/>
        <v>400</v>
      </c>
      <c r="M27" s="28">
        <f t="shared" si="1"/>
        <v>80</v>
      </c>
      <c r="N27" s="100">
        <v>17</v>
      </c>
      <c r="O27" s="7"/>
    </row>
    <row r="28" spans="1:15" ht="12" customHeight="1">
      <c r="A28" s="16"/>
      <c r="B28" s="68">
        <v>18</v>
      </c>
      <c r="C28" s="64" t="s">
        <v>36</v>
      </c>
      <c r="D28" s="32">
        <v>350</v>
      </c>
      <c r="E28" s="28">
        <v>16</v>
      </c>
      <c r="F28" s="106">
        <v>0</v>
      </c>
      <c r="G28" s="107">
        <v>22</v>
      </c>
      <c r="H28" s="106">
        <v>0</v>
      </c>
      <c r="I28" s="107">
        <v>22</v>
      </c>
      <c r="J28" s="106">
        <v>0</v>
      </c>
      <c r="K28" s="107">
        <v>22</v>
      </c>
      <c r="L28" s="79">
        <f t="shared" si="0"/>
        <v>350</v>
      </c>
      <c r="M28" s="28">
        <f t="shared" si="1"/>
        <v>82</v>
      </c>
      <c r="N28" s="100">
        <v>18</v>
      </c>
      <c r="O28" s="7"/>
    </row>
    <row r="29" spans="1:15" ht="12" customHeight="1">
      <c r="A29" s="16"/>
      <c r="B29" s="89">
        <v>19</v>
      </c>
      <c r="C29" s="90" t="s">
        <v>37</v>
      </c>
      <c r="D29" s="32">
        <v>330</v>
      </c>
      <c r="E29" s="28">
        <v>17</v>
      </c>
      <c r="F29" s="106">
        <v>0</v>
      </c>
      <c r="G29" s="107">
        <v>22</v>
      </c>
      <c r="H29" s="106">
        <v>0</v>
      </c>
      <c r="I29" s="107">
        <v>22</v>
      </c>
      <c r="J29" s="106">
        <v>0</v>
      </c>
      <c r="K29" s="107">
        <v>22</v>
      </c>
      <c r="L29" s="93">
        <f t="shared" si="0"/>
        <v>330</v>
      </c>
      <c r="M29" s="92">
        <f t="shared" si="1"/>
        <v>83</v>
      </c>
      <c r="N29" s="100">
        <v>19</v>
      </c>
      <c r="O29" s="7"/>
    </row>
    <row r="30" spans="1:15" ht="12" customHeight="1">
      <c r="A30" s="16"/>
      <c r="B30" s="68">
        <v>20</v>
      </c>
      <c r="C30" s="65" t="s">
        <v>38</v>
      </c>
      <c r="D30" s="32">
        <v>200</v>
      </c>
      <c r="E30" s="28">
        <v>18</v>
      </c>
      <c r="F30" s="106">
        <v>0</v>
      </c>
      <c r="G30" s="107">
        <v>22</v>
      </c>
      <c r="H30" s="106">
        <v>0</v>
      </c>
      <c r="I30" s="107">
        <v>22</v>
      </c>
      <c r="J30" s="106">
        <v>0</v>
      </c>
      <c r="K30" s="107">
        <v>22</v>
      </c>
      <c r="L30" s="93">
        <f t="shared" si="0"/>
        <v>200</v>
      </c>
      <c r="M30" s="92">
        <f t="shared" si="1"/>
        <v>84</v>
      </c>
      <c r="N30" s="100">
        <v>20</v>
      </c>
      <c r="O30" s="7"/>
    </row>
    <row r="31" spans="1:15" ht="12" customHeight="1">
      <c r="A31" s="16"/>
      <c r="B31" s="89">
        <v>21</v>
      </c>
      <c r="C31" s="64" t="s">
        <v>40</v>
      </c>
      <c r="D31" s="32">
        <v>90</v>
      </c>
      <c r="E31" s="28">
        <v>20</v>
      </c>
      <c r="F31" s="106">
        <v>0</v>
      </c>
      <c r="G31" s="107">
        <v>22</v>
      </c>
      <c r="H31" s="106">
        <v>0</v>
      </c>
      <c r="I31" s="107">
        <v>22</v>
      </c>
      <c r="J31" s="106">
        <v>0</v>
      </c>
      <c r="K31" s="107">
        <v>22</v>
      </c>
      <c r="L31" s="79">
        <f t="shared" si="0"/>
        <v>90</v>
      </c>
      <c r="M31" s="28">
        <f t="shared" si="1"/>
        <v>86</v>
      </c>
      <c r="N31" s="100">
        <v>21</v>
      </c>
      <c r="O31" s="7"/>
    </row>
    <row r="32" spans="1:15" ht="12" customHeight="1" thickBot="1">
      <c r="A32" s="16"/>
      <c r="B32" s="69">
        <v>22</v>
      </c>
      <c r="C32" s="96" t="s">
        <v>41</v>
      </c>
      <c r="D32" s="33">
        <v>80</v>
      </c>
      <c r="E32" s="29">
        <v>21</v>
      </c>
      <c r="F32" s="119">
        <v>0</v>
      </c>
      <c r="G32" s="120">
        <v>22</v>
      </c>
      <c r="H32" s="119">
        <v>0</v>
      </c>
      <c r="I32" s="120">
        <v>22</v>
      </c>
      <c r="J32" s="119">
        <v>0</v>
      </c>
      <c r="K32" s="120">
        <v>22</v>
      </c>
      <c r="L32" s="80">
        <f t="shared" si="0"/>
        <v>80</v>
      </c>
      <c r="M32" s="29">
        <f t="shared" si="1"/>
        <v>87</v>
      </c>
      <c r="N32" s="101">
        <v>22</v>
      </c>
      <c r="O32" s="7"/>
    </row>
    <row r="33" spans="2:14" ht="9.75">
      <c r="B33" s="5"/>
      <c r="C33" s="7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7" s="36" customFormat="1" ht="12.75">
      <c r="B34" s="42"/>
      <c r="C34" s="73"/>
      <c r="D34" s="45"/>
      <c r="E34" s="126" t="s">
        <v>13</v>
      </c>
      <c r="F34" s="127"/>
      <c r="G34" s="127"/>
      <c r="H34" s="127"/>
      <c r="I34" s="127"/>
      <c r="J34" s="127"/>
      <c r="K34" s="127"/>
      <c r="L34" s="127"/>
      <c r="M34" s="127"/>
      <c r="N34" s="75"/>
      <c r="O34" s="75"/>
      <c r="P34" s="75"/>
      <c r="Q34" s="71"/>
    </row>
    <row r="35" ht="9.75">
      <c r="C35" s="5"/>
    </row>
    <row r="36" ht="9.75">
      <c r="C36" s="40" t="s">
        <v>14</v>
      </c>
    </row>
  </sheetData>
  <mergeCells count="10">
    <mergeCell ref="N8:N10"/>
    <mergeCell ref="E34:M34"/>
    <mergeCell ref="A2:N2"/>
    <mergeCell ref="B4:M4"/>
    <mergeCell ref="B6:M6"/>
    <mergeCell ref="D8:E9"/>
    <mergeCell ref="F8:G9"/>
    <mergeCell ref="H8:I9"/>
    <mergeCell ref="J8:K9"/>
    <mergeCell ref="L8:M9"/>
  </mergeCells>
  <printOptions horizontalCentered="1"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  <headerFooter alignWithMargins="0">
    <oddHeader>&amp;C&amp;"Arial CE,Pogrubiony"&amp;14KLASYFIKACJA SPŁAWIKOWA KOŁA LUBIN-MIASTO 2006 ROK (SENIORZY)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B10" sqref="B10"/>
    </sheetView>
  </sheetViews>
  <sheetFormatPr defaultColWidth="9.00390625" defaultRowHeight="12.75"/>
  <cols>
    <col min="1" max="1" width="1.75390625" style="41" customWidth="1"/>
    <col min="2" max="2" width="3.25390625" style="36" customWidth="1"/>
    <col min="3" max="3" width="20.75390625" style="36" customWidth="1"/>
    <col min="4" max="4" width="4.75390625" style="36" customWidth="1"/>
    <col min="5" max="9" width="6.75390625" style="36" customWidth="1"/>
    <col min="10" max="10" width="4.75390625" style="36" customWidth="1"/>
    <col min="11" max="11" width="6.75390625" style="36" customWidth="1"/>
    <col min="12" max="12" width="4.75390625" style="36" customWidth="1"/>
    <col min="13" max="13" width="6.75390625" style="36" customWidth="1"/>
    <col min="14" max="14" width="4.75390625" style="36" customWidth="1"/>
    <col min="15" max="15" width="6.75390625" style="36" customWidth="1"/>
    <col min="16" max="16" width="5.75390625" style="36" customWidth="1"/>
    <col min="17" max="17" width="6.75390625" style="36" customWidth="1"/>
    <col min="18" max="18" width="3.75390625" style="6" customWidth="1"/>
    <col min="19" max="16384" width="9.125" style="36" customWidth="1"/>
  </cols>
  <sheetData>
    <row r="1" s="34" customFormat="1" ht="10.5" customHeight="1">
      <c r="R1" s="5"/>
    </row>
    <row r="2" spans="1:18" ht="18">
      <c r="A2" s="36"/>
      <c r="B2" s="139" t="s">
        <v>17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36"/>
    </row>
    <row r="3" spans="1:17" ht="10.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8" customHeight="1">
      <c r="A4" s="36"/>
      <c r="B4" s="139" t="s">
        <v>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</row>
    <row r="5" spans="1:17" ht="10.5" customHeight="1">
      <c r="A5" s="3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21" customHeight="1">
      <c r="A6" s="36"/>
      <c r="B6" s="139" t="s">
        <v>9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8" ht="10.5" thickBot="1">
      <c r="A7" s="3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24"/>
    </row>
    <row r="8" spans="3:18" s="37" customFormat="1" ht="22.5" customHeight="1" thickBot="1">
      <c r="C8" s="44"/>
      <c r="D8" s="134" t="s">
        <v>15</v>
      </c>
      <c r="E8" s="135"/>
      <c r="F8" s="140" t="s">
        <v>50</v>
      </c>
      <c r="G8" s="141"/>
      <c r="H8" s="141"/>
      <c r="I8" s="142"/>
      <c r="J8" s="134" t="s">
        <v>18</v>
      </c>
      <c r="K8" s="135"/>
      <c r="L8" s="134" t="s">
        <v>63</v>
      </c>
      <c r="M8" s="135"/>
      <c r="N8" s="134" t="s">
        <v>64</v>
      </c>
      <c r="O8" s="135"/>
      <c r="P8" s="134" t="s">
        <v>12</v>
      </c>
      <c r="Q8" s="135"/>
      <c r="R8" s="123" t="s">
        <v>16</v>
      </c>
    </row>
    <row r="9" spans="2:18" s="38" customFormat="1" ht="21.75" customHeight="1" thickBot="1">
      <c r="B9" s="47"/>
      <c r="C9" s="50"/>
      <c r="D9" s="136"/>
      <c r="E9" s="136"/>
      <c r="F9" s="143" t="s">
        <v>4</v>
      </c>
      <c r="G9" s="143"/>
      <c r="H9" s="143" t="s">
        <v>5</v>
      </c>
      <c r="I9" s="143"/>
      <c r="J9" s="136"/>
      <c r="K9" s="136"/>
      <c r="L9" s="136"/>
      <c r="M9" s="136"/>
      <c r="N9" s="136"/>
      <c r="O9" s="136"/>
      <c r="P9" s="136"/>
      <c r="Q9" s="136"/>
      <c r="R9" s="124"/>
    </row>
    <row r="10" spans="1:18" s="39" customFormat="1" ht="30" thickBot="1">
      <c r="A10" s="43"/>
      <c r="B10" s="60" t="s">
        <v>0</v>
      </c>
      <c r="C10" s="61" t="s">
        <v>1</v>
      </c>
      <c r="D10" s="1" t="s">
        <v>2</v>
      </c>
      <c r="E10" s="61" t="s">
        <v>3</v>
      </c>
      <c r="F10" s="1" t="s">
        <v>2</v>
      </c>
      <c r="G10" s="2" t="s">
        <v>3</v>
      </c>
      <c r="H10" s="2" t="s">
        <v>2</v>
      </c>
      <c r="I10" s="61" t="s">
        <v>3</v>
      </c>
      <c r="J10" s="1" t="s">
        <v>2</v>
      </c>
      <c r="K10" s="61" t="s">
        <v>3</v>
      </c>
      <c r="L10" s="1" t="s">
        <v>2</v>
      </c>
      <c r="M10" s="61" t="s">
        <v>3</v>
      </c>
      <c r="N10" s="1" t="s">
        <v>2</v>
      </c>
      <c r="O10" s="61" t="s">
        <v>3</v>
      </c>
      <c r="P10" s="1" t="s">
        <v>2</v>
      </c>
      <c r="Q10" s="61" t="s">
        <v>3</v>
      </c>
      <c r="R10" s="125"/>
    </row>
    <row r="11" spans="1:18" ht="12" customHeight="1">
      <c r="A11" s="42"/>
      <c r="B11" s="70">
        <v>1</v>
      </c>
      <c r="C11" s="118" t="s">
        <v>30</v>
      </c>
      <c r="D11" s="30">
        <v>700</v>
      </c>
      <c r="E11" s="26">
        <v>10</v>
      </c>
      <c r="F11" s="54">
        <v>2570</v>
      </c>
      <c r="G11" s="56">
        <v>1</v>
      </c>
      <c r="H11" s="54">
        <v>0</v>
      </c>
      <c r="I11" s="55">
        <v>25</v>
      </c>
      <c r="J11" s="115">
        <v>2200</v>
      </c>
      <c r="K11" s="110">
        <v>2</v>
      </c>
      <c r="L11" s="115">
        <v>1610</v>
      </c>
      <c r="M11" s="110">
        <v>2</v>
      </c>
      <c r="N11" s="54">
        <v>2940</v>
      </c>
      <c r="O11" s="55">
        <v>1</v>
      </c>
      <c r="P11" s="77">
        <f aca="true" t="shared" si="0" ref="P11:P41">SUM(D11,F11,H11,J11,L11,N11)</f>
        <v>10020</v>
      </c>
      <c r="Q11" s="26">
        <f aca="true" t="shared" si="1" ref="Q11:Q41">SUM(E11,G11,I11,K11,M11,O11)</f>
        <v>41</v>
      </c>
      <c r="R11" s="98">
        <v>1</v>
      </c>
    </row>
    <row r="12" spans="1:18" ht="12" customHeight="1">
      <c r="A12" s="42"/>
      <c r="B12" s="88">
        <v>2</v>
      </c>
      <c r="C12" s="64" t="s">
        <v>35</v>
      </c>
      <c r="D12" s="32">
        <v>390</v>
      </c>
      <c r="E12" s="28">
        <v>15</v>
      </c>
      <c r="F12" s="112">
        <v>0</v>
      </c>
      <c r="G12" s="105">
        <v>25</v>
      </c>
      <c r="H12" s="112">
        <v>1290</v>
      </c>
      <c r="I12" s="113">
        <v>1</v>
      </c>
      <c r="J12" s="85">
        <v>80</v>
      </c>
      <c r="K12" s="86">
        <v>9</v>
      </c>
      <c r="L12" s="32">
        <v>3120</v>
      </c>
      <c r="M12" s="28">
        <v>1</v>
      </c>
      <c r="N12" s="85">
        <v>730</v>
      </c>
      <c r="O12" s="86">
        <v>3</v>
      </c>
      <c r="P12" s="87">
        <f t="shared" si="0"/>
        <v>5610</v>
      </c>
      <c r="Q12" s="86">
        <f t="shared" si="1"/>
        <v>54</v>
      </c>
      <c r="R12" s="102">
        <v>2</v>
      </c>
    </row>
    <row r="13" spans="1:18" ht="12" customHeight="1">
      <c r="A13" s="42"/>
      <c r="B13" s="68">
        <v>3</v>
      </c>
      <c r="C13" s="64" t="s">
        <v>22</v>
      </c>
      <c r="D13" s="32">
        <v>3130</v>
      </c>
      <c r="E13" s="28">
        <v>1</v>
      </c>
      <c r="F13" s="85">
        <v>0</v>
      </c>
      <c r="G13" s="53">
        <v>25</v>
      </c>
      <c r="H13" s="85">
        <v>0</v>
      </c>
      <c r="I13" s="86">
        <v>25</v>
      </c>
      <c r="J13" s="32">
        <v>270</v>
      </c>
      <c r="K13" s="28">
        <v>8</v>
      </c>
      <c r="L13" s="32">
        <v>1580</v>
      </c>
      <c r="M13" s="28">
        <v>3</v>
      </c>
      <c r="N13" s="32">
        <v>600</v>
      </c>
      <c r="O13" s="28">
        <v>5</v>
      </c>
      <c r="P13" s="79">
        <f t="shared" si="0"/>
        <v>5580</v>
      </c>
      <c r="Q13" s="28">
        <f t="shared" si="1"/>
        <v>67</v>
      </c>
      <c r="R13" s="102">
        <v>3</v>
      </c>
    </row>
    <row r="14" spans="1:18" ht="12" customHeight="1">
      <c r="A14" s="42"/>
      <c r="B14" s="68">
        <v>4</v>
      </c>
      <c r="C14" s="64" t="s">
        <v>23</v>
      </c>
      <c r="D14" s="32">
        <v>3060</v>
      </c>
      <c r="E14" s="28">
        <v>2</v>
      </c>
      <c r="F14" s="106">
        <v>0</v>
      </c>
      <c r="G14" s="109">
        <v>25</v>
      </c>
      <c r="H14" s="106">
        <v>0</v>
      </c>
      <c r="I14" s="107">
        <v>25</v>
      </c>
      <c r="J14" s="32">
        <v>1200</v>
      </c>
      <c r="K14" s="28">
        <v>4</v>
      </c>
      <c r="L14" s="32">
        <v>390</v>
      </c>
      <c r="M14" s="28">
        <v>7</v>
      </c>
      <c r="N14" s="32">
        <v>520</v>
      </c>
      <c r="O14" s="28">
        <v>6</v>
      </c>
      <c r="P14" s="79">
        <f t="shared" si="0"/>
        <v>5170</v>
      </c>
      <c r="Q14" s="28">
        <f t="shared" si="1"/>
        <v>69</v>
      </c>
      <c r="R14" s="102">
        <v>4</v>
      </c>
    </row>
    <row r="15" spans="1:18" ht="12" customHeight="1">
      <c r="A15" s="42"/>
      <c r="B15" s="68">
        <v>5</v>
      </c>
      <c r="C15" s="65" t="s">
        <v>26</v>
      </c>
      <c r="D15" s="32">
        <v>1180</v>
      </c>
      <c r="E15" s="28">
        <v>6</v>
      </c>
      <c r="F15" s="106">
        <v>0</v>
      </c>
      <c r="G15" s="109">
        <v>25</v>
      </c>
      <c r="H15" s="106">
        <v>0</v>
      </c>
      <c r="I15" s="107">
        <v>25</v>
      </c>
      <c r="J15" s="32">
        <v>540</v>
      </c>
      <c r="K15" s="28">
        <v>7</v>
      </c>
      <c r="L15" s="32">
        <v>360</v>
      </c>
      <c r="M15" s="28">
        <v>8</v>
      </c>
      <c r="N15" s="32">
        <v>1520</v>
      </c>
      <c r="O15" s="28">
        <v>2</v>
      </c>
      <c r="P15" s="79">
        <f t="shared" si="0"/>
        <v>3600</v>
      </c>
      <c r="Q15" s="28">
        <f t="shared" si="1"/>
        <v>73</v>
      </c>
      <c r="R15" s="102">
        <v>5</v>
      </c>
    </row>
    <row r="16" spans="1:18" ht="12" customHeight="1">
      <c r="A16" s="42"/>
      <c r="B16" s="68">
        <v>6</v>
      </c>
      <c r="C16" s="97" t="s">
        <v>28</v>
      </c>
      <c r="D16" s="91">
        <v>890</v>
      </c>
      <c r="E16" s="92">
        <v>8</v>
      </c>
      <c r="F16" s="108">
        <v>0</v>
      </c>
      <c r="G16" s="109">
        <v>25</v>
      </c>
      <c r="H16" s="108">
        <v>0</v>
      </c>
      <c r="I16" s="111">
        <v>25</v>
      </c>
      <c r="J16" s="32">
        <v>1200</v>
      </c>
      <c r="K16" s="28">
        <v>4</v>
      </c>
      <c r="L16" s="32">
        <v>290</v>
      </c>
      <c r="M16" s="28">
        <v>9</v>
      </c>
      <c r="N16" s="32">
        <v>620</v>
      </c>
      <c r="O16" s="28">
        <v>4</v>
      </c>
      <c r="P16" s="79">
        <f t="shared" si="0"/>
        <v>3000</v>
      </c>
      <c r="Q16" s="28">
        <f t="shared" si="1"/>
        <v>75</v>
      </c>
      <c r="R16" s="102">
        <v>6</v>
      </c>
    </row>
    <row r="17" spans="1:18" ht="12" customHeight="1">
      <c r="A17" s="42"/>
      <c r="B17" s="68">
        <v>7</v>
      </c>
      <c r="C17" s="64" t="s">
        <v>25</v>
      </c>
      <c r="D17" s="32">
        <v>1740</v>
      </c>
      <c r="E17" s="28">
        <v>4</v>
      </c>
      <c r="F17" s="32">
        <v>1540</v>
      </c>
      <c r="G17" s="53">
        <v>2</v>
      </c>
      <c r="H17" s="32">
        <v>0</v>
      </c>
      <c r="I17" s="28">
        <v>25</v>
      </c>
      <c r="J17" s="83">
        <v>2610</v>
      </c>
      <c r="K17" s="28">
        <v>1</v>
      </c>
      <c r="L17" s="106">
        <v>0</v>
      </c>
      <c r="M17" s="107">
        <v>25</v>
      </c>
      <c r="N17" s="106">
        <v>0</v>
      </c>
      <c r="O17" s="107">
        <v>25</v>
      </c>
      <c r="P17" s="79">
        <f t="shared" si="0"/>
        <v>5890</v>
      </c>
      <c r="Q17" s="28">
        <f t="shared" si="1"/>
        <v>82</v>
      </c>
      <c r="R17" s="100">
        <v>7</v>
      </c>
    </row>
    <row r="18" spans="1:18" ht="12" customHeight="1">
      <c r="A18" s="42"/>
      <c r="B18" s="68">
        <v>8</v>
      </c>
      <c r="C18" s="64" t="s">
        <v>59</v>
      </c>
      <c r="D18" s="106">
        <v>0</v>
      </c>
      <c r="E18" s="107">
        <v>25</v>
      </c>
      <c r="F18" s="85">
        <v>0</v>
      </c>
      <c r="G18" s="53">
        <v>25</v>
      </c>
      <c r="H18" s="85">
        <v>0</v>
      </c>
      <c r="I18" s="86">
        <v>25</v>
      </c>
      <c r="J18" s="32">
        <v>1300</v>
      </c>
      <c r="K18" s="28">
        <v>3</v>
      </c>
      <c r="L18" s="83">
        <v>1580</v>
      </c>
      <c r="M18" s="84">
        <v>3</v>
      </c>
      <c r="N18" s="32">
        <v>200</v>
      </c>
      <c r="O18" s="28">
        <v>8</v>
      </c>
      <c r="P18" s="79">
        <f t="shared" si="0"/>
        <v>3080</v>
      </c>
      <c r="Q18" s="28">
        <f t="shared" si="1"/>
        <v>89</v>
      </c>
      <c r="R18" s="100">
        <v>8</v>
      </c>
    </row>
    <row r="19" spans="1:18" ht="12" customHeight="1">
      <c r="A19" s="42"/>
      <c r="B19" s="68">
        <v>9</v>
      </c>
      <c r="C19" s="97" t="s">
        <v>29</v>
      </c>
      <c r="D19" s="32">
        <v>830</v>
      </c>
      <c r="E19" s="28">
        <v>9</v>
      </c>
      <c r="F19" s="32">
        <v>0</v>
      </c>
      <c r="G19" s="53">
        <v>25</v>
      </c>
      <c r="H19" s="32">
        <v>0</v>
      </c>
      <c r="I19" s="28">
        <v>25</v>
      </c>
      <c r="J19" s="106">
        <v>0</v>
      </c>
      <c r="K19" s="107">
        <v>25</v>
      </c>
      <c r="L19" s="32">
        <v>1110</v>
      </c>
      <c r="M19" s="28">
        <v>6</v>
      </c>
      <c r="N19" s="32">
        <v>410</v>
      </c>
      <c r="O19" s="28">
        <v>7</v>
      </c>
      <c r="P19" s="79">
        <f t="shared" si="0"/>
        <v>2350</v>
      </c>
      <c r="Q19" s="28">
        <f t="shared" si="1"/>
        <v>97</v>
      </c>
      <c r="R19" s="100">
        <v>9</v>
      </c>
    </row>
    <row r="20" spans="1:18" ht="12" customHeight="1">
      <c r="A20" s="42"/>
      <c r="B20" s="68">
        <v>10</v>
      </c>
      <c r="C20" s="65" t="s">
        <v>32</v>
      </c>
      <c r="D20" s="32">
        <v>600</v>
      </c>
      <c r="E20" s="28">
        <v>12</v>
      </c>
      <c r="F20" s="32">
        <v>0</v>
      </c>
      <c r="G20" s="53">
        <v>25</v>
      </c>
      <c r="H20" s="32">
        <v>0</v>
      </c>
      <c r="I20" s="28">
        <v>25</v>
      </c>
      <c r="J20" s="32">
        <v>0</v>
      </c>
      <c r="K20" s="28">
        <v>25</v>
      </c>
      <c r="L20" s="32">
        <v>1520</v>
      </c>
      <c r="M20" s="28">
        <v>5</v>
      </c>
      <c r="N20" s="32">
        <v>60</v>
      </c>
      <c r="O20" s="28">
        <v>11</v>
      </c>
      <c r="P20" s="79">
        <f t="shared" si="0"/>
        <v>2180</v>
      </c>
      <c r="Q20" s="28">
        <f t="shared" si="1"/>
        <v>103</v>
      </c>
      <c r="R20" s="100">
        <v>10</v>
      </c>
    </row>
    <row r="21" spans="1:18" ht="12" customHeight="1">
      <c r="A21" s="42"/>
      <c r="B21" s="68">
        <v>11</v>
      </c>
      <c r="C21" s="90" t="s">
        <v>51</v>
      </c>
      <c r="D21" s="91">
        <v>0</v>
      </c>
      <c r="E21" s="92">
        <v>25</v>
      </c>
      <c r="F21" s="116">
        <v>1150</v>
      </c>
      <c r="G21" s="114">
        <v>3</v>
      </c>
      <c r="H21" s="116">
        <v>970</v>
      </c>
      <c r="I21" s="117">
        <v>2</v>
      </c>
      <c r="J21" s="106">
        <v>0</v>
      </c>
      <c r="K21" s="107">
        <v>25</v>
      </c>
      <c r="L21" s="106">
        <v>0</v>
      </c>
      <c r="M21" s="107">
        <v>25</v>
      </c>
      <c r="N21" s="106">
        <v>0</v>
      </c>
      <c r="O21" s="107">
        <v>25</v>
      </c>
      <c r="P21" s="93">
        <f t="shared" si="0"/>
        <v>2120</v>
      </c>
      <c r="Q21" s="92">
        <f t="shared" si="1"/>
        <v>105</v>
      </c>
      <c r="R21" s="100">
        <v>11</v>
      </c>
    </row>
    <row r="22" spans="1:18" ht="12" customHeight="1">
      <c r="A22" s="42"/>
      <c r="B22" s="68">
        <v>12</v>
      </c>
      <c r="C22" s="65" t="s">
        <v>39</v>
      </c>
      <c r="D22" s="32">
        <v>100</v>
      </c>
      <c r="E22" s="28">
        <v>19</v>
      </c>
      <c r="F22" s="32">
        <v>0</v>
      </c>
      <c r="G22" s="53">
        <v>25</v>
      </c>
      <c r="H22" s="32">
        <v>0</v>
      </c>
      <c r="I22" s="28">
        <v>25</v>
      </c>
      <c r="J22" s="32">
        <v>640</v>
      </c>
      <c r="K22" s="28">
        <v>6</v>
      </c>
      <c r="L22" s="32">
        <v>0</v>
      </c>
      <c r="M22" s="28">
        <v>25</v>
      </c>
      <c r="N22" s="32">
        <v>70</v>
      </c>
      <c r="O22" s="28">
        <v>10</v>
      </c>
      <c r="P22" s="79">
        <f t="shared" si="0"/>
        <v>810</v>
      </c>
      <c r="Q22" s="28">
        <f t="shared" si="1"/>
        <v>110</v>
      </c>
      <c r="R22" s="100">
        <v>12</v>
      </c>
    </row>
    <row r="23" spans="1:18" ht="12" customHeight="1">
      <c r="A23" s="42"/>
      <c r="B23" s="68">
        <v>13</v>
      </c>
      <c r="C23" s="64" t="s">
        <v>53</v>
      </c>
      <c r="D23" s="32">
        <v>1550</v>
      </c>
      <c r="E23" s="28">
        <v>5</v>
      </c>
      <c r="F23" s="32">
        <v>0</v>
      </c>
      <c r="G23" s="53">
        <v>25</v>
      </c>
      <c r="H23" s="32">
        <v>0</v>
      </c>
      <c r="I23" s="28">
        <v>25</v>
      </c>
      <c r="J23" s="32">
        <v>70</v>
      </c>
      <c r="K23" s="28">
        <v>10</v>
      </c>
      <c r="L23" s="106">
        <v>0</v>
      </c>
      <c r="M23" s="107">
        <v>25</v>
      </c>
      <c r="N23" s="106">
        <v>0</v>
      </c>
      <c r="O23" s="107">
        <v>25</v>
      </c>
      <c r="P23" s="79">
        <f t="shared" si="0"/>
        <v>1620</v>
      </c>
      <c r="Q23" s="28">
        <f t="shared" si="1"/>
        <v>115</v>
      </c>
      <c r="R23" s="100">
        <v>13</v>
      </c>
    </row>
    <row r="24" spans="1:18" ht="12" customHeight="1">
      <c r="A24" s="42"/>
      <c r="B24" s="68">
        <v>14</v>
      </c>
      <c r="C24" s="64" t="s">
        <v>34</v>
      </c>
      <c r="D24" s="32">
        <v>400</v>
      </c>
      <c r="E24" s="28">
        <v>14</v>
      </c>
      <c r="F24" s="83">
        <v>0</v>
      </c>
      <c r="G24" s="105">
        <v>25</v>
      </c>
      <c r="H24" s="83">
        <v>800</v>
      </c>
      <c r="I24" s="84">
        <v>3</v>
      </c>
      <c r="J24" s="106">
        <v>0</v>
      </c>
      <c r="K24" s="107">
        <v>25</v>
      </c>
      <c r="L24" s="106">
        <v>0</v>
      </c>
      <c r="M24" s="107">
        <v>25</v>
      </c>
      <c r="N24" s="106">
        <v>0</v>
      </c>
      <c r="O24" s="107">
        <v>25</v>
      </c>
      <c r="P24" s="79">
        <f t="shared" si="0"/>
        <v>1200</v>
      </c>
      <c r="Q24" s="28">
        <f t="shared" si="1"/>
        <v>117</v>
      </c>
      <c r="R24" s="100">
        <v>14</v>
      </c>
    </row>
    <row r="25" spans="1:18" ht="12" customHeight="1">
      <c r="A25" s="42"/>
      <c r="B25" s="68">
        <v>15</v>
      </c>
      <c r="C25" s="90" t="s">
        <v>37</v>
      </c>
      <c r="D25" s="32">
        <v>330</v>
      </c>
      <c r="E25" s="28">
        <v>17</v>
      </c>
      <c r="F25" s="32">
        <v>0</v>
      </c>
      <c r="G25" s="53">
        <v>25</v>
      </c>
      <c r="H25" s="32">
        <v>1080</v>
      </c>
      <c r="I25" s="28">
        <v>1</v>
      </c>
      <c r="J25" s="106">
        <v>0</v>
      </c>
      <c r="K25" s="107">
        <v>25</v>
      </c>
      <c r="L25" s="106">
        <v>0</v>
      </c>
      <c r="M25" s="107">
        <v>25</v>
      </c>
      <c r="N25" s="106">
        <v>0</v>
      </c>
      <c r="O25" s="107">
        <v>25</v>
      </c>
      <c r="P25" s="79">
        <f t="shared" si="0"/>
        <v>1410</v>
      </c>
      <c r="Q25" s="28">
        <f t="shared" si="1"/>
        <v>118</v>
      </c>
      <c r="R25" s="100">
        <v>15</v>
      </c>
    </row>
    <row r="26" spans="1:18" ht="12" customHeight="1">
      <c r="A26" s="42"/>
      <c r="B26" s="68">
        <v>16</v>
      </c>
      <c r="C26" s="64" t="s">
        <v>33</v>
      </c>
      <c r="D26" s="32">
        <v>450</v>
      </c>
      <c r="E26" s="28">
        <v>13</v>
      </c>
      <c r="F26" s="112">
        <v>0</v>
      </c>
      <c r="G26" s="105">
        <v>25</v>
      </c>
      <c r="H26" s="112">
        <v>0</v>
      </c>
      <c r="I26" s="113">
        <v>25</v>
      </c>
      <c r="J26" s="106">
        <v>0</v>
      </c>
      <c r="K26" s="107">
        <v>25</v>
      </c>
      <c r="L26" s="106">
        <v>0</v>
      </c>
      <c r="M26" s="107">
        <v>25</v>
      </c>
      <c r="N26" s="83">
        <v>90</v>
      </c>
      <c r="O26" s="84">
        <v>9</v>
      </c>
      <c r="P26" s="79">
        <f t="shared" si="0"/>
        <v>540</v>
      </c>
      <c r="Q26" s="28">
        <f t="shared" si="1"/>
        <v>122</v>
      </c>
      <c r="R26" s="100">
        <v>16</v>
      </c>
    </row>
    <row r="27" spans="1:18" ht="12" customHeight="1">
      <c r="A27" s="42"/>
      <c r="B27" s="68">
        <v>17</v>
      </c>
      <c r="C27" s="64" t="s">
        <v>52</v>
      </c>
      <c r="D27" s="106">
        <v>0</v>
      </c>
      <c r="E27" s="107">
        <v>25</v>
      </c>
      <c r="F27" s="32">
        <v>0</v>
      </c>
      <c r="G27" s="53">
        <v>25</v>
      </c>
      <c r="H27" s="32">
        <v>970</v>
      </c>
      <c r="I27" s="28">
        <v>2</v>
      </c>
      <c r="J27" s="106">
        <v>0</v>
      </c>
      <c r="K27" s="107">
        <v>25</v>
      </c>
      <c r="L27" s="106">
        <v>0</v>
      </c>
      <c r="M27" s="107">
        <v>25</v>
      </c>
      <c r="N27" s="106">
        <v>0</v>
      </c>
      <c r="O27" s="107">
        <v>25</v>
      </c>
      <c r="P27" s="79">
        <f t="shared" si="0"/>
        <v>970</v>
      </c>
      <c r="Q27" s="28">
        <f t="shared" si="1"/>
        <v>127</v>
      </c>
      <c r="R27" s="100">
        <v>17</v>
      </c>
    </row>
    <row r="28" spans="1:18" ht="12" customHeight="1">
      <c r="A28" s="42"/>
      <c r="B28" s="68">
        <v>18</v>
      </c>
      <c r="C28" s="64" t="s">
        <v>24</v>
      </c>
      <c r="D28" s="32">
        <v>1910</v>
      </c>
      <c r="E28" s="28">
        <v>3</v>
      </c>
      <c r="F28" s="106">
        <v>0</v>
      </c>
      <c r="G28" s="109">
        <v>25</v>
      </c>
      <c r="H28" s="106">
        <v>0</v>
      </c>
      <c r="I28" s="107">
        <v>25</v>
      </c>
      <c r="J28" s="106">
        <v>0</v>
      </c>
      <c r="K28" s="107">
        <v>25</v>
      </c>
      <c r="L28" s="106">
        <v>0</v>
      </c>
      <c r="M28" s="107">
        <v>25</v>
      </c>
      <c r="N28" s="106">
        <v>0</v>
      </c>
      <c r="O28" s="107">
        <v>25</v>
      </c>
      <c r="P28" s="79">
        <f t="shared" si="0"/>
        <v>1910</v>
      </c>
      <c r="Q28" s="28">
        <f t="shared" si="1"/>
        <v>128</v>
      </c>
      <c r="R28" s="100">
        <v>18</v>
      </c>
    </row>
    <row r="29" spans="1:18" ht="12" customHeight="1">
      <c r="A29" s="42"/>
      <c r="B29" s="68">
        <v>19</v>
      </c>
      <c r="C29" s="97" t="s">
        <v>27</v>
      </c>
      <c r="D29" s="91">
        <v>1020</v>
      </c>
      <c r="E29" s="92">
        <v>7</v>
      </c>
      <c r="F29" s="32">
        <v>0</v>
      </c>
      <c r="G29" s="53">
        <v>25</v>
      </c>
      <c r="H29" s="32">
        <v>0</v>
      </c>
      <c r="I29" s="28">
        <v>25</v>
      </c>
      <c r="J29" s="106">
        <v>0</v>
      </c>
      <c r="K29" s="107">
        <v>25</v>
      </c>
      <c r="L29" s="106">
        <v>0</v>
      </c>
      <c r="M29" s="107">
        <v>25</v>
      </c>
      <c r="N29" s="106">
        <v>0</v>
      </c>
      <c r="O29" s="107">
        <v>25</v>
      </c>
      <c r="P29" s="79">
        <f t="shared" si="0"/>
        <v>1020</v>
      </c>
      <c r="Q29" s="28">
        <f t="shared" si="1"/>
        <v>132</v>
      </c>
      <c r="R29" s="100">
        <v>19</v>
      </c>
    </row>
    <row r="30" spans="1:18" ht="12" customHeight="1">
      <c r="A30" s="42"/>
      <c r="B30" s="68">
        <v>20</v>
      </c>
      <c r="C30" s="65" t="s">
        <v>31</v>
      </c>
      <c r="D30" s="32">
        <v>670</v>
      </c>
      <c r="E30" s="28">
        <v>11</v>
      </c>
      <c r="F30" s="106">
        <v>0</v>
      </c>
      <c r="G30" s="109">
        <v>25</v>
      </c>
      <c r="H30" s="106">
        <v>0</v>
      </c>
      <c r="I30" s="107">
        <v>25</v>
      </c>
      <c r="J30" s="106">
        <v>0</v>
      </c>
      <c r="K30" s="107">
        <v>25</v>
      </c>
      <c r="L30" s="106">
        <v>0</v>
      </c>
      <c r="M30" s="107">
        <v>25</v>
      </c>
      <c r="N30" s="106">
        <v>0</v>
      </c>
      <c r="O30" s="107">
        <v>25</v>
      </c>
      <c r="P30" s="79">
        <f t="shared" si="0"/>
        <v>670</v>
      </c>
      <c r="Q30" s="28">
        <f t="shared" si="1"/>
        <v>136</v>
      </c>
      <c r="R30" s="100">
        <v>20</v>
      </c>
    </row>
    <row r="31" spans="1:18" ht="12" customHeight="1">
      <c r="A31" s="42"/>
      <c r="B31" s="68">
        <v>21</v>
      </c>
      <c r="C31" s="64" t="s">
        <v>36</v>
      </c>
      <c r="D31" s="32">
        <v>350</v>
      </c>
      <c r="E31" s="28">
        <v>16</v>
      </c>
      <c r="F31" s="108">
        <v>0</v>
      </c>
      <c r="G31" s="109">
        <v>25</v>
      </c>
      <c r="H31" s="108">
        <v>0</v>
      </c>
      <c r="I31" s="111">
        <v>25</v>
      </c>
      <c r="J31" s="106">
        <v>0</v>
      </c>
      <c r="K31" s="107">
        <v>25</v>
      </c>
      <c r="L31" s="106">
        <v>0</v>
      </c>
      <c r="M31" s="107">
        <v>25</v>
      </c>
      <c r="N31" s="106">
        <v>0</v>
      </c>
      <c r="O31" s="107">
        <v>25</v>
      </c>
      <c r="P31" s="79">
        <f t="shared" si="0"/>
        <v>350</v>
      </c>
      <c r="Q31" s="28">
        <f t="shared" si="1"/>
        <v>141</v>
      </c>
      <c r="R31" s="100">
        <v>21</v>
      </c>
    </row>
    <row r="32" spans="1:18" ht="12" customHeight="1">
      <c r="A32" s="42"/>
      <c r="B32" s="68">
        <v>22</v>
      </c>
      <c r="C32" s="65" t="s">
        <v>38</v>
      </c>
      <c r="D32" s="32">
        <v>200</v>
      </c>
      <c r="E32" s="28">
        <v>18</v>
      </c>
      <c r="F32" s="32">
        <v>0</v>
      </c>
      <c r="G32" s="53">
        <v>25</v>
      </c>
      <c r="H32" s="32">
        <v>0</v>
      </c>
      <c r="I32" s="28">
        <v>25</v>
      </c>
      <c r="J32" s="106">
        <v>0</v>
      </c>
      <c r="K32" s="107">
        <v>25</v>
      </c>
      <c r="L32" s="106">
        <v>0</v>
      </c>
      <c r="M32" s="107">
        <v>25</v>
      </c>
      <c r="N32" s="106">
        <v>0</v>
      </c>
      <c r="O32" s="107">
        <v>25</v>
      </c>
      <c r="P32" s="79">
        <f t="shared" si="0"/>
        <v>200</v>
      </c>
      <c r="Q32" s="28">
        <f t="shared" si="1"/>
        <v>143</v>
      </c>
      <c r="R32" s="100">
        <v>22</v>
      </c>
    </row>
    <row r="33" spans="1:18" ht="12" customHeight="1">
      <c r="A33" s="42"/>
      <c r="B33" s="68">
        <v>23</v>
      </c>
      <c r="C33" s="64" t="s">
        <v>40</v>
      </c>
      <c r="D33" s="32">
        <v>90</v>
      </c>
      <c r="E33" s="28">
        <v>20</v>
      </c>
      <c r="F33" s="83">
        <v>0</v>
      </c>
      <c r="G33" s="105">
        <v>25</v>
      </c>
      <c r="H33" s="83">
        <v>0</v>
      </c>
      <c r="I33" s="84">
        <v>25</v>
      </c>
      <c r="J33" s="106">
        <v>0</v>
      </c>
      <c r="K33" s="107">
        <v>25</v>
      </c>
      <c r="L33" s="106">
        <v>0</v>
      </c>
      <c r="M33" s="107">
        <v>25</v>
      </c>
      <c r="N33" s="106">
        <v>0</v>
      </c>
      <c r="O33" s="107">
        <v>25</v>
      </c>
      <c r="P33" s="79">
        <f t="shared" si="0"/>
        <v>90</v>
      </c>
      <c r="Q33" s="28">
        <f t="shared" si="1"/>
        <v>145</v>
      </c>
      <c r="R33" s="100">
        <v>23</v>
      </c>
    </row>
    <row r="34" spans="1:18" ht="12" customHeight="1">
      <c r="A34" s="42"/>
      <c r="B34" s="68">
        <v>24</v>
      </c>
      <c r="C34" s="65" t="s">
        <v>41</v>
      </c>
      <c r="D34" s="32">
        <v>80</v>
      </c>
      <c r="E34" s="28">
        <v>21</v>
      </c>
      <c r="F34" s="106">
        <v>0</v>
      </c>
      <c r="G34" s="109">
        <v>25</v>
      </c>
      <c r="H34" s="106">
        <v>0</v>
      </c>
      <c r="I34" s="107">
        <v>25</v>
      </c>
      <c r="J34" s="106">
        <v>0</v>
      </c>
      <c r="K34" s="107">
        <v>25</v>
      </c>
      <c r="L34" s="106">
        <v>0</v>
      </c>
      <c r="M34" s="107">
        <v>25</v>
      </c>
      <c r="N34" s="106">
        <v>0</v>
      </c>
      <c r="O34" s="107">
        <v>25</v>
      </c>
      <c r="P34" s="79">
        <f t="shared" si="0"/>
        <v>80</v>
      </c>
      <c r="Q34" s="28">
        <f t="shared" si="1"/>
        <v>146</v>
      </c>
      <c r="R34" s="100">
        <v>24</v>
      </c>
    </row>
    <row r="35" spans="1:18" ht="12" customHeight="1">
      <c r="A35" s="42"/>
      <c r="B35" s="68">
        <v>25</v>
      </c>
      <c r="C35" s="64" t="s">
        <v>54</v>
      </c>
      <c r="D35" s="106">
        <v>0</v>
      </c>
      <c r="E35" s="107">
        <v>25</v>
      </c>
      <c r="F35" s="32">
        <v>0</v>
      </c>
      <c r="G35" s="53">
        <v>25</v>
      </c>
      <c r="H35" s="32">
        <v>0</v>
      </c>
      <c r="I35" s="28">
        <v>25</v>
      </c>
      <c r="J35" s="106">
        <v>0</v>
      </c>
      <c r="K35" s="107">
        <v>25</v>
      </c>
      <c r="L35" s="106">
        <v>0</v>
      </c>
      <c r="M35" s="107">
        <v>25</v>
      </c>
      <c r="N35" s="106">
        <v>0</v>
      </c>
      <c r="O35" s="107">
        <v>25</v>
      </c>
      <c r="P35" s="79">
        <f t="shared" si="0"/>
        <v>0</v>
      </c>
      <c r="Q35" s="28">
        <f t="shared" si="1"/>
        <v>150</v>
      </c>
      <c r="R35" s="100">
        <v>25</v>
      </c>
    </row>
    <row r="36" spans="1:18" ht="12" customHeight="1">
      <c r="A36" s="42"/>
      <c r="B36" s="68">
        <v>26</v>
      </c>
      <c r="C36" s="64" t="s">
        <v>55</v>
      </c>
      <c r="D36" s="106">
        <v>0</v>
      </c>
      <c r="E36" s="107">
        <v>25</v>
      </c>
      <c r="F36" s="32">
        <v>0</v>
      </c>
      <c r="G36" s="53">
        <v>25</v>
      </c>
      <c r="H36" s="32">
        <v>0</v>
      </c>
      <c r="I36" s="28">
        <v>25</v>
      </c>
      <c r="J36" s="106">
        <v>0</v>
      </c>
      <c r="K36" s="107">
        <v>25</v>
      </c>
      <c r="L36" s="106">
        <v>0</v>
      </c>
      <c r="M36" s="107">
        <v>25</v>
      </c>
      <c r="N36" s="106">
        <v>0</v>
      </c>
      <c r="O36" s="107">
        <v>25</v>
      </c>
      <c r="P36" s="79">
        <f t="shared" si="0"/>
        <v>0</v>
      </c>
      <c r="Q36" s="28">
        <f t="shared" si="1"/>
        <v>150</v>
      </c>
      <c r="R36" s="100">
        <v>25</v>
      </c>
    </row>
    <row r="37" spans="1:18" ht="12" customHeight="1">
      <c r="A37" s="42"/>
      <c r="B37" s="68">
        <v>27</v>
      </c>
      <c r="C37" s="64" t="s">
        <v>56</v>
      </c>
      <c r="D37" s="106">
        <v>0</v>
      </c>
      <c r="E37" s="107">
        <v>25</v>
      </c>
      <c r="F37" s="32">
        <v>0</v>
      </c>
      <c r="G37" s="53">
        <v>25</v>
      </c>
      <c r="H37" s="32">
        <v>0</v>
      </c>
      <c r="I37" s="28">
        <v>25</v>
      </c>
      <c r="J37" s="106">
        <v>0</v>
      </c>
      <c r="K37" s="107">
        <v>25</v>
      </c>
      <c r="L37" s="106">
        <v>0</v>
      </c>
      <c r="M37" s="107">
        <v>25</v>
      </c>
      <c r="N37" s="106">
        <v>0</v>
      </c>
      <c r="O37" s="107">
        <v>25</v>
      </c>
      <c r="P37" s="79">
        <f t="shared" si="0"/>
        <v>0</v>
      </c>
      <c r="Q37" s="28">
        <f t="shared" si="1"/>
        <v>150</v>
      </c>
      <c r="R37" s="100">
        <v>25</v>
      </c>
    </row>
    <row r="38" spans="1:18" ht="12" customHeight="1">
      <c r="A38" s="42"/>
      <c r="B38" s="68">
        <v>28</v>
      </c>
      <c r="C38" s="65" t="s">
        <v>57</v>
      </c>
      <c r="D38" s="106">
        <v>0</v>
      </c>
      <c r="E38" s="107">
        <v>25</v>
      </c>
      <c r="F38" s="32">
        <v>0</v>
      </c>
      <c r="G38" s="53">
        <v>25</v>
      </c>
      <c r="H38" s="32">
        <v>0</v>
      </c>
      <c r="I38" s="28">
        <v>25</v>
      </c>
      <c r="J38" s="106">
        <v>0</v>
      </c>
      <c r="K38" s="107">
        <v>25</v>
      </c>
      <c r="L38" s="106">
        <v>0</v>
      </c>
      <c r="M38" s="107">
        <v>25</v>
      </c>
      <c r="N38" s="106">
        <v>0</v>
      </c>
      <c r="O38" s="107">
        <v>25</v>
      </c>
      <c r="P38" s="79">
        <f t="shared" si="0"/>
        <v>0</v>
      </c>
      <c r="Q38" s="28">
        <f t="shared" si="1"/>
        <v>150</v>
      </c>
      <c r="R38" s="100">
        <v>25</v>
      </c>
    </row>
    <row r="39" spans="1:18" ht="12" customHeight="1">
      <c r="A39" s="42"/>
      <c r="B39" s="68">
        <v>29</v>
      </c>
      <c r="C39" s="64" t="s">
        <v>58</v>
      </c>
      <c r="D39" s="106">
        <v>0</v>
      </c>
      <c r="E39" s="107">
        <v>25</v>
      </c>
      <c r="F39" s="32">
        <v>0</v>
      </c>
      <c r="G39" s="53">
        <v>25</v>
      </c>
      <c r="H39" s="32">
        <v>0</v>
      </c>
      <c r="I39" s="28">
        <v>25</v>
      </c>
      <c r="J39" s="106">
        <v>0</v>
      </c>
      <c r="K39" s="107">
        <v>25</v>
      </c>
      <c r="L39" s="106">
        <v>0</v>
      </c>
      <c r="M39" s="107">
        <v>25</v>
      </c>
      <c r="N39" s="106">
        <v>0</v>
      </c>
      <c r="O39" s="107">
        <v>25</v>
      </c>
      <c r="P39" s="79">
        <f t="shared" si="0"/>
        <v>0</v>
      </c>
      <c r="Q39" s="28">
        <f t="shared" si="1"/>
        <v>150</v>
      </c>
      <c r="R39" s="100">
        <v>25</v>
      </c>
    </row>
    <row r="40" spans="1:18" ht="12" customHeight="1">
      <c r="A40" s="42"/>
      <c r="B40" s="68">
        <v>30</v>
      </c>
      <c r="C40" s="64" t="s">
        <v>60</v>
      </c>
      <c r="D40" s="106">
        <v>0</v>
      </c>
      <c r="E40" s="107">
        <v>25</v>
      </c>
      <c r="F40" s="32">
        <v>0</v>
      </c>
      <c r="G40" s="53">
        <v>25</v>
      </c>
      <c r="H40" s="32">
        <v>0</v>
      </c>
      <c r="I40" s="28">
        <v>25</v>
      </c>
      <c r="J40" s="106">
        <v>0</v>
      </c>
      <c r="K40" s="107">
        <v>25</v>
      </c>
      <c r="L40" s="106">
        <v>0</v>
      </c>
      <c r="M40" s="107">
        <v>25</v>
      </c>
      <c r="N40" s="106">
        <v>0</v>
      </c>
      <c r="O40" s="107">
        <v>25</v>
      </c>
      <c r="P40" s="79">
        <f t="shared" si="0"/>
        <v>0</v>
      </c>
      <c r="Q40" s="28">
        <f t="shared" si="1"/>
        <v>150</v>
      </c>
      <c r="R40" s="100">
        <v>25</v>
      </c>
    </row>
    <row r="41" spans="1:18" ht="12" customHeight="1" thickBot="1">
      <c r="A41" s="42"/>
      <c r="B41" s="69">
        <v>31</v>
      </c>
      <c r="C41" s="81" t="s">
        <v>61</v>
      </c>
      <c r="D41" s="119">
        <v>0</v>
      </c>
      <c r="E41" s="120">
        <v>25</v>
      </c>
      <c r="F41" s="33">
        <v>0</v>
      </c>
      <c r="G41" s="121">
        <v>25</v>
      </c>
      <c r="H41" s="33">
        <v>0</v>
      </c>
      <c r="I41" s="29">
        <v>25</v>
      </c>
      <c r="J41" s="119">
        <v>0</v>
      </c>
      <c r="K41" s="120">
        <v>25</v>
      </c>
      <c r="L41" s="119">
        <v>0</v>
      </c>
      <c r="M41" s="120">
        <v>25</v>
      </c>
      <c r="N41" s="119">
        <v>0</v>
      </c>
      <c r="O41" s="120">
        <v>25</v>
      </c>
      <c r="P41" s="80">
        <f t="shared" si="0"/>
        <v>0</v>
      </c>
      <c r="Q41" s="29">
        <f t="shared" si="1"/>
        <v>150</v>
      </c>
      <c r="R41" s="101">
        <v>25</v>
      </c>
    </row>
    <row r="42" spans="1:18" ht="9.75">
      <c r="A42" s="36"/>
      <c r="B42" s="34"/>
      <c r="C42" s="72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"/>
    </row>
    <row r="43" spans="1:17" ht="9.75">
      <c r="A43" s="36"/>
      <c r="B43" s="42"/>
      <c r="C43" s="73"/>
      <c r="D43" s="45"/>
      <c r="E43" s="126" t="s">
        <v>13</v>
      </c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8"/>
    </row>
    <row r="44" spans="1:17" ht="9.75">
      <c r="A44" s="36"/>
      <c r="C44" s="4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ht="9.75">
      <c r="A45" s="36"/>
      <c r="C45" s="40" t="s">
        <v>14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ht="9.75">
      <c r="A46" s="36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9.75">
      <c r="A47" s="36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9.75">
      <c r="A48" s="36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9.75">
      <c r="A49" s="36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9.75">
      <c r="A50" s="36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9.75">
      <c r="A51" s="36"/>
      <c r="C51" s="4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9.75">
      <c r="A52" s="36"/>
      <c r="C52" s="4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9.75">
      <c r="A53" s="36"/>
      <c r="C53" s="4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9.75">
      <c r="A54" s="36"/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9.75">
      <c r="A55" s="36"/>
      <c r="C55" s="4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9.75">
      <c r="A56" s="36"/>
      <c r="C56" s="4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9.75">
      <c r="A57" s="36"/>
      <c r="C57" s="4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9.75">
      <c r="A58" s="36"/>
      <c r="C58" s="4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9.75">
      <c r="A59" s="36"/>
      <c r="C59" s="4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9.75">
      <c r="A60" s="36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9.75">
      <c r="A61" s="36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</sheetData>
  <mergeCells count="13">
    <mergeCell ref="P8:Q9"/>
    <mergeCell ref="F9:G9"/>
    <mergeCell ref="H9:I9"/>
    <mergeCell ref="R8:R10"/>
    <mergeCell ref="E43:Q43"/>
    <mergeCell ref="B2:Q2"/>
    <mergeCell ref="B4:Q4"/>
    <mergeCell ref="B6:Q6"/>
    <mergeCell ref="D8:E9"/>
    <mergeCell ref="F8:I8"/>
    <mergeCell ref="J8:K9"/>
    <mergeCell ref="L8:M9"/>
    <mergeCell ref="N8:O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B10" sqref="B10"/>
    </sheetView>
  </sheetViews>
  <sheetFormatPr defaultColWidth="9.00390625" defaultRowHeight="12.75"/>
  <cols>
    <col min="1" max="1" width="1.75390625" style="41" customWidth="1"/>
    <col min="2" max="2" width="3.25390625" style="36" customWidth="1"/>
    <col min="3" max="3" width="20.75390625" style="36" customWidth="1"/>
    <col min="4" max="4" width="4.75390625" style="36" customWidth="1"/>
    <col min="5" max="5" width="6.75390625" style="36" customWidth="1"/>
    <col min="6" max="6" width="4.75390625" style="36" customWidth="1"/>
    <col min="7" max="7" width="6.75390625" style="36" customWidth="1"/>
    <col min="8" max="8" width="4.75390625" style="36" customWidth="1"/>
    <col min="9" max="9" width="6.75390625" style="36" customWidth="1"/>
    <col min="10" max="10" width="4.75390625" style="36" customWidth="1"/>
    <col min="11" max="11" width="6.75390625" style="36" customWidth="1"/>
    <col min="12" max="12" width="4.75390625" style="36" customWidth="1"/>
    <col min="13" max="13" width="6.75390625" style="36" customWidth="1"/>
    <col min="14" max="14" width="3.75390625" style="6" customWidth="1"/>
    <col min="15" max="15" width="1.75390625" style="36" customWidth="1"/>
    <col min="16" max="16384" width="9.125" style="36" customWidth="1"/>
  </cols>
  <sheetData>
    <row r="1" spans="1:14" s="34" customFormat="1" ht="10.5" customHeight="1">
      <c r="A1" s="57"/>
      <c r="N1" s="5"/>
    </row>
    <row r="2" spans="1:15" ht="18">
      <c r="A2" s="144" t="s">
        <v>17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3" ht="10.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18" customHeight="1">
      <c r="B4" s="139" t="s">
        <v>8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2:13" ht="10.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ht="21" customHeight="1">
      <c r="B6" s="139" t="s">
        <v>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4:14" ht="10.5" thickBot="1">
      <c r="D7" s="52"/>
      <c r="E7" s="52"/>
      <c r="F7" s="52"/>
      <c r="G7" s="52"/>
      <c r="H7" s="52"/>
      <c r="I7" s="52"/>
      <c r="J7" s="52"/>
      <c r="K7" s="52"/>
      <c r="L7" s="52"/>
      <c r="M7" s="52"/>
      <c r="N7" s="24"/>
    </row>
    <row r="8" spans="1:15" s="37" customFormat="1" ht="33.75" customHeight="1">
      <c r="A8" s="46"/>
      <c r="C8" s="44"/>
      <c r="D8" s="134" t="s">
        <v>19</v>
      </c>
      <c r="E8" s="135"/>
      <c r="F8" s="134" t="s">
        <v>62</v>
      </c>
      <c r="G8" s="135"/>
      <c r="H8" s="134" t="s">
        <v>20</v>
      </c>
      <c r="I8" s="135"/>
      <c r="J8" s="134" t="s">
        <v>21</v>
      </c>
      <c r="K8" s="135"/>
      <c r="L8" s="134" t="s">
        <v>11</v>
      </c>
      <c r="M8" s="135"/>
      <c r="N8" s="123" t="s">
        <v>16</v>
      </c>
      <c r="O8" s="46"/>
    </row>
    <row r="9" spans="1:15" s="38" customFormat="1" ht="21.75" customHeight="1" thickBot="1">
      <c r="A9" s="51"/>
      <c r="B9" s="47"/>
      <c r="C9" s="50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24"/>
      <c r="O9" s="51"/>
    </row>
    <row r="10" spans="1:15" s="39" customFormat="1" ht="30" thickBot="1">
      <c r="A10" s="59"/>
      <c r="B10" s="60" t="s">
        <v>0</v>
      </c>
      <c r="C10" s="61" t="s">
        <v>1</v>
      </c>
      <c r="D10" s="25" t="s">
        <v>2</v>
      </c>
      <c r="E10" s="3" t="s">
        <v>3</v>
      </c>
      <c r="F10" s="25" t="s">
        <v>2</v>
      </c>
      <c r="G10" s="3" t="s">
        <v>3</v>
      </c>
      <c r="H10" s="25" t="s">
        <v>2</v>
      </c>
      <c r="I10" s="3" t="s">
        <v>3</v>
      </c>
      <c r="J10" s="25" t="s">
        <v>2</v>
      </c>
      <c r="K10" s="3" t="s">
        <v>3</v>
      </c>
      <c r="L10" s="25" t="s">
        <v>2</v>
      </c>
      <c r="M10" s="61" t="s">
        <v>3</v>
      </c>
      <c r="N10" s="125"/>
      <c r="O10" s="45"/>
    </row>
    <row r="11" spans="1:15" ht="12" customHeight="1">
      <c r="A11" s="58"/>
      <c r="B11" s="66">
        <v>1</v>
      </c>
      <c r="C11" s="62" t="s">
        <v>43</v>
      </c>
      <c r="D11" s="30">
        <v>1380</v>
      </c>
      <c r="E11" s="26">
        <v>2</v>
      </c>
      <c r="F11" s="30">
        <v>3310</v>
      </c>
      <c r="G11" s="26">
        <v>1</v>
      </c>
      <c r="H11" s="30">
        <v>4000</v>
      </c>
      <c r="I11" s="26">
        <v>1</v>
      </c>
      <c r="J11" s="30">
        <v>510</v>
      </c>
      <c r="K11" s="26">
        <v>4</v>
      </c>
      <c r="L11" s="77">
        <f aca="true" t="shared" si="0" ref="L11:M18">SUM(D11,F11,H11,J11)</f>
        <v>9200</v>
      </c>
      <c r="M11" s="26">
        <f t="shared" si="0"/>
        <v>8</v>
      </c>
      <c r="N11" s="98">
        <v>1</v>
      </c>
      <c r="O11" s="41"/>
    </row>
    <row r="12" spans="1:15" ht="12" customHeight="1">
      <c r="A12" s="58"/>
      <c r="B12" s="67">
        <v>2</v>
      </c>
      <c r="C12" s="63" t="s">
        <v>44</v>
      </c>
      <c r="D12" s="31">
        <v>1310</v>
      </c>
      <c r="E12" s="27">
        <v>3</v>
      </c>
      <c r="F12" s="31">
        <v>2660</v>
      </c>
      <c r="G12" s="27">
        <v>2</v>
      </c>
      <c r="H12" s="31">
        <v>1000</v>
      </c>
      <c r="I12" s="27">
        <v>3</v>
      </c>
      <c r="J12" s="31">
        <v>980</v>
      </c>
      <c r="K12" s="27">
        <v>3</v>
      </c>
      <c r="L12" s="78">
        <f t="shared" si="0"/>
        <v>5950</v>
      </c>
      <c r="M12" s="27">
        <f t="shared" si="0"/>
        <v>11</v>
      </c>
      <c r="N12" s="99">
        <v>2</v>
      </c>
      <c r="O12" s="41"/>
    </row>
    <row r="13" spans="1:15" ht="12" customHeight="1">
      <c r="A13" s="58"/>
      <c r="B13" s="67">
        <v>3</v>
      </c>
      <c r="C13" s="63" t="s">
        <v>47</v>
      </c>
      <c r="D13" s="31">
        <v>680</v>
      </c>
      <c r="E13" s="27">
        <v>6</v>
      </c>
      <c r="F13" s="31">
        <v>1670</v>
      </c>
      <c r="G13" s="27">
        <v>4</v>
      </c>
      <c r="H13" s="94">
        <v>2460</v>
      </c>
      <c r="I13" s="95">
        <v>2</v>
      </c>
      <c r="J13" s="31">
        <v>2990</v>
      </c>
      <c r="K13" s="27">
        <v>1</v>
      </c>
      <c r="L13" s="78">
        <f t="shared" si="0"/>
        <v>7800</v>
      </c>
      <c r="M13" s="27">
        <f t="shared" si="0"/>
        <v>13</v>
      </c>
      <c r="N13" s="99">
        <v>3</v>
      </c>
      <c r="O13" s="41"/>
    </row>
    <row r="14" spans="1:15" ht="12" customHeight="1">
      <c r="A14" s="58"/>
      <c r="B14" s="67">
        <v>4</v>
      </c>
      <c r="C14" s="63" t="s">
        <v>48</v>
      </c>
      <c r="D14" s="31">
        <v>590</v>
      </c>
      <c r="E14" s="27">
        <v>7</v>
      </c>
      <c r="F14" s="31">
        <v>1770</v>
      </c>
      <c r="G14" s="27">
        <v>3</v>
      </c>
      <c r="H14" s="31">
        <v>180</v>
      </c>
      <c r="I14" s="27">
        <v>4</v>
      </c>
      <c r="J14" s="31">
        <v>340</v>
      </c>
      <c r="K14" s="27">
        <v>5</v>
      </c>
      <c r="L14" s="78">
        <f t="shared" si="0"/>
        <v>2880</v>
      </c>
      <c r="M14" s="27">
        <f t="shared" si="0"/>
        <v>19</v>
      </c>
      <c r="N14" s="99">
        <v>4</v>
      </c>
      <c r="O14" s="41"/>
    </row>
    <row r="15" spans="1:15" ht="12" customHeight="1">
      <c r="A15" s="58"/>
      <c r="B15" s="67">
        <v>5</v>
      </c>
      <c r="C15" s="63" t="s">
        <v>45</v>
      </c>
      <c r="D15" s="31">
        <v>1250</v>
      </c>
      <c r="E15" s="27">
        <v>4</v>
      </c>
      <c r="F15" s="31">
        <v>240</v>
      </c>
      <c r="G15" s="27">
        <v>7</v>
      </c>
      <c r="H15" s="106">
        <v>0</v>
      </c>
      <c r="I15" s="107">
        <v>9</v>
      </c>
      <c r="J15" s="31">
        <v>1840</v>
      </c>
      <c r="K15" s="27">
        <v>2</v>
      </c>
      <c r="L15" s="78">
        <f t="shared" si="0"/>
        <v>3330</v>
      </c>
      <c r="M15" s="27">
        <f t="shared" si="0"/>
        <v>22</v>
      </c>
      <c r="N15" s="99">
        <v>5</v>
      </c>
      <c r="O15" s="41"/>
    </row>
    <row r="16" spans="1:15" ht="12" customHeight="1">
      <c r="A16" s="58"/>
      <c r="B16" s="67">
        <v>6</v>
      </c>
      <c r="C16" s="63" t="s">
        <v>42</v>
      </c>
      <c r="D16" s="31">
        <v>1570</v>
      </c>
      <c r="E16" s="27">
        <v>1</v>
      </c>
      <c r="F16" s="31">
        <v>770</v>
      </c>
      <c r="G16" s="27">
        <v>5</v>
      </c>
      <c r="H16" s="106">
        <v>0</v>
      </c>
      <c r="I16" s="107">
        <v>9</v>
      </c>
      <c r="J16" s="106">
        <v>0</v>
      </c>
      <c r="K16" s="107">
        <v>9</v>
      </c>
      <c r="L16" s="78">
        <f t="shared" si="0"/>
        <v>2340</v>
      </c>
      <c r="M16" s="27">
        <f t="shared" si="0"/>
        <v>24</v>
      </c>
      <c r="N16" s="99">
        <v>6</v>
      </c>
      <c r="O16" s="41"/>
    </row>
    <row r="17" spans="1:15" ht="12" customHeight="1">
      <c r="A17" s="42"/>
      <c r="B17" s="68">
        <v>7</v>
      </c>
      <c r="C17" s="64" t="s">
        <v>46</v>
      </c>
      <c r="D17" s="32">
        <v>820</v>
      </c>
      <c r="E17" s="28">
        <v>5</v>
      </c>
      <c r="F17" s="106">
        <v>0</v>
      </c>
      <c r="G17" s="107">
        <v>9</v>
      </c>
      <c r="H17" s="106">
        <v>0</v>
      </c>
      <c r="I17" s="107">
        <v>9</v>
      </c>
      <c r="J17" s="106">
        <v>0</v>
      </c>
      <c r="K17" s="107">
        <v>9</v>
      </c>
      <c r="L17" s="79">
        <f t="shared" si="0"/>
        <v>820</v>
      </c>
      <c r="M17" s="28">
        <f t="shared" si="0"/>
        <v>32</v>
      </c>
      <c r="N17" s="100">
        <v>7</v>
      </c>
      <c r="O17" s="41"/>
    </row>
    <row r="18" spans="1:15" ht="12" customHeight="1" thickBot="1">
      <c r="A18" s="42"/>
      <c r="B18" s="69">
        <v>8</v>
      </c>
      <c r="C18" s="122" t="s">
        <v>49</v>
      </c>
      <c r="D18" s="33">
        <v>260</v>
      </c>
      <c r="E18" s="29">
        <v>8</v>
      </c>
      <c r="F18" s="33">
        <v>340</v>
      </c>
      <c r="G18" s="29">
        <v>6</v>
      </c>
      <c r="H18" s="119">
        <v>0</v>
      </c>
      <c r="I18" s="120">
        <v>9</v>
      </c>
      <c r="J18" s="119">
        <v>0</v>
      </c>
      <c r="K18" s="120">
        <v>9</v>
      </c>
      <c r="L18" s="80">
        <f t="shared" si="0"/>
        <v>600</v>
      </c>
      <c r="M18" s="29">
        <f t="shared" si="0"/>
        <v>32</v>
      </c>
      <c r="N18" s="101">
        <v>8</v>
      </c>
      <c r="O18" s="41"/>
    </row>
    <row r="19" spans="2:15" ht="11.25">
      <c r="B19" s="34"/>
      <c r="C19" s="76"/>
      <c r="D19" s="34"/>
      <c r="E19" s="34"/>
      <c r="F19" s="34"/>
      <c r="G19" s="34"/>
      <c r="H19" s="34"/>
      <c r="I19" s="34"/>
      <c r="J19" s="34"/>
      <c r="K19" s="34"/>
      <c r="L19" s="34"/>
      <c r="M19" s="103"/>
      <c r="N19" s="104"/>
      <c r="O19" s="41"/>
    </row>
    <row r="20" spans="1:18" ht="12.75">
      <c r="A20" s="36"/>
      <c r="B20" s="42"/>
      <c r="C20" s="73"/>
      <c r="D20" s="45"/>
      <c r="E20" s="126" t="s">
        <v>13</v>
      </c>
      <c r="F20" s="127"/>
      <c r="G20" s="127"/>
      <c r="H20" s="127"/>
      <c r="I20" s="127"/>
      <c r="J20" s="127"/>
      <c r="K20" s="127"/>
      <c r="L20" s="127"/>
      <c r="M20" s="127"/>
      <c r="N20" s="104"/>
      <c r="O20" s="71"/>
      <c r="P20" s="75"/>
      <c r="Q20" s="75"/>
      <c r="R20" s="71"/>
    </row>
    <row r="21" spans="3:15" ht="11.25">
      <c r="C21" s="34"/>
      <c r="M21" s="42"/>
      <c r="N21" s="104"/>
      <c r="O21" s="41"/>
    </row>
    <row r="22" spans="3:15" ht="11.25">
      <c r="C22" s="40" t="s">
        <v>14</v>
      </c>
      <c r="M22" s="42"/>
      <c r="N22" s="104"/>
      <c r="O22" s="41"/>
    </row>
    <row r="23" spans="13:15" ht="11.25">
      <c r="M23" s="42"/>
      <c r="N23" s="104"/>
      <c r="O23" s="41"/>
    </row>
    <row r="24" spans="13:15" ht="11.25">
      <c r="M24" s="42"/>
      <c r="N24" s="104"/>
      <c r="O24" s="41"/>
    </row>
    <row r="25" spans="13:15" ht="11.25">
      <c r="M25" s="42"/>
      <c r="N25" s="104"/>
      <c r="O25" s="41"/>
    </row>
    <row r="26" spans="13:15" ht="11.25">
      <c r="M26" s="42"/>
      <c r="N26" s="104"/>
      <c r="O26" s="41"/>
    </row>
    <row r="27" spans="13:15" ht="11.25">
      <c r="M27" s="42"/>
      <c r="N27" s="104"/>
      <c r="O27" s="41"/>
    </row>
    <row r="28" spans="13:15" ht="11.25">
      <c r="M28" s="42"/>
      <c r="N28" s="104"/>
      <c r="O28" s="41"/>
    </row>
    <row r="29" spans="13:15" ht="11.25">
      <c r="M29" s="42"/>
      <c r="N29" s="104"/>
      <c r="O29" s="41"/>
    </row>
    <row r="30" spans="13:15" ht="11.25">
      <c r="M30" s="42"/>
      <c r="N30" s="104"/>
      <c r="O30" s="41"/>
    </row>
    <row r="31" spans="13:15" ht="11.25">
      <c r="M31" s="42"/>
      <c r="N31" s="104"/>
      <c r="O31" s="41"/>
    </row>
    <row r="32" spans="13:15" ht="11.25">
      <c r="M32" s="42"/>
      <c r="N32" s="104"/>
      <c r="O32" s="41"/>
    </row>
    <row r="33" spans="13:15" ht="11.25">
      <c r="M33" s="42"/>
      <c r="N33" s="104"/>
      <c r="O33" s="41"/>
    </row>
    <row r="34" spans="13:15" ht="11.25">
      <c r="M34" s="42"/>
      <c r="N34" s="104"/>
      <c r="O34" s="41"/>
    </row>
    <row r="35" spans="13:15" ht="11.25">
      <c r="M35" s="42"/>
      <c r="N35" s="104"/>
      <c r="O35" s="41"/>
    </row>
    <row r="36" spans="13:15" ht="11.25">
      <c r="M36" s="42"/>
      <c r="N36" s="104"/>
      <c r="O36" s="41"/>
    </row>
    <row r="37" spans="13:15" ht="11.25">
      <c r="M37" s="42"/>
      <c r="N37" s="104"/>
      <c r="O37" s="41"/>
    </row>
    <row r="38" spans="13:15" ht="11.25">
      <c r="M38" s="42"/>
      <c r="N38" s="104"/>
      <c r="O38" s="41"/>
    </row>
    <row r="39" spans="13:15" ht="11.25">
      <c r="M39" s="42"/>
      <c r="N39" s="104"/>
      <c r="O39" s="41"/>
    </row>
    <row r="40" spans="13:15" ht="11.25">
      <c r="M40" s="42"/>
      <c r="N40" s="104"/>
      <c r="O40" s="41"/>
    </row>
    <row r="41" ht="9.75">
      <c r="N41" s="5"/>
    </row>
    <row r="42" ht="9.75">
      <c r="N42" s="75"/>
    </row>
  </sheetData>
  <mergeCells count="10">
    <mergeCell ref="E20:M20"/>
    <mergeCell ref="L8:M9"/>
    <mergeCell ref="A2:O2"/>
    <mergeCell ref="D8:E9"/>
    <mergeCell ref="F8:G9"/>
    <mergeCell ref="H8:I9"/>
    <mergeCell ref="J8:K9"/>
    <mergeCell ref="B6:M6"/>
    <mergeCell ref="B4:M4"/>
    <mergeCell ref="N8:N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Zarzecka</dc:creator>
  <cp:keywords/>
  <dc:description/>
  <cp:lastModifiedBy>lekoan</cp:lastModifiedBy>
  <cp:lastPrinted>2008-09-22T09:05:10Z</cp:lastPrinted>
  <dcterms:created xsi:type="dcterms:W3CDTF">2005-09-18T11:49:23Z</dcterms:created>
  <dcterms:modified xsi:type="dcterms:W3CDTF">2011-01-04T10:47:05Z</dcterms:modified>
  <cp:category/>
  <cp:version/>
  <cp:contentType/>
  <cp:contentStatus/>
</cp:coreProperties>
</file>